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вод" sheetId="1" r:id="rId1"/>
    <sheet name="Свод сравн" sheetId="2" r:id="rId2"/>
    <sheet name="р.1" sheetId="3" r:id="rId3"/>
    <sheet name="р. 2" sheetId="4" r:id="rId4"/>
  </sheets>
  <definedNames>
    <definedName name="_xlnm._FilterDatabase" localSheetId="1" hidden="1">'Свод сравн'!$A$134:$F$254</definedName>
    <definedName name="_xlnm.Print_Area" localSheetId="3">'р. 2'!$A$1:$F$1806</definedName>
    <definedName name="_xlnm.Print_Area" localSheetId="2">'р.1'!$A$1:$F$1576</definedName>
    <definedName name="_xlnm.Print_Area" localSheetId="0">'Свод'!$A$1:$C$255</definedName>
  </definedNames>
  <calcPr fullCalcOnLoad="1"/>
</workbook>
</file>

<file path=xl/sharedStrings.xml><?xml version="1.0" encoding="utf-8"?>
<sst xmlns="http://schemas.openxmlformats.org/spreadsheetml/2006/main" count="10050" uniqueCount="514">
  <si>
    <t>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</si>
  <si>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</si>
  <si>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О НАЛОГОВОЙ БАЗЕ И СТРУКТУРЕ НАЧИСЛЕНИЙ</t>
  </si>
  <si>
    <t>                                      ПО ТРАНСПОРТНОМУ НАЛОГУ</t>
  </si>
  <si>
    <t>                                                       за 2013 год</t>
  </si>
  <si>
    <t>                                                                           Форма № 5-ТН</t>
  </si>
  <si>
    <t>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</si>
  <si>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от 17.12.2013  № ММВ-7-1/607@</t>
  </si>
  <si>
    <t>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</si>
  <si>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</si>
  <si>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</si>
  <si>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Чувашской Республике</t>
  </si>
  <si>
    <t>Налоговый орган 2100</t>
  </si>
  <si>
    <t>Раздел I. Отчет о налоговой базе и структуре начислений</t>
  </si>
  <si>
    <t>               по транспортному налогу по организациям  </t>
  </si>
  <si>
    <t>Разрез по строке</t>
  </si>
  <si>
    <t>1100 - 1. Количество налогоплательщиков, учтенных в базе данных налоговых органов, единиц</t>
  </si>
  <si>
    <t>Значение показателя</t>
  </si>
  <si>
    <t>А</t>
  </si>
  <si>
    <t>Б</t>
  </si>
  <si>
    <t>1</t>
  </si>
  <si>
    <t>2100</t>
  </si>
  <si>
    <t>Инспекция ФНС России по г.Новочебоксарску Чувашской Республики</t>
  </si>
  <si>
    <t>2124</t>
  </si>
  <si>
    <t>Инспекция ФНС России по г.Чебоксары</t>
  </si>
  <si>
    <t>2130</t>
  </si>
  <si>
    <t>МЕЖРАЙОННАЯ ИНСПЕКЦИЯ ФНС РОССИИ №1 ПО ЧУВАШСКОЙ РЕСПУБЛИКЕ</t>
  </si>
  <si>
    <t>mri1</t>
  </si>
  <si>
    <t>МЕЖРАЙОННАЯ ИНСПЕКЦИЯ ФНС РОССИИ №2 ПО ЧУВАШСКОЙ РЕСПУБЛИКЕ</t>
  </si>
  <si>
    <t>mri2</t>
  </si>
  <si>
    <t>МЕЖРАЙОННАЯ ИНСПЕКЦИЯ ФНС РОССИИ №3 ПО ЧУВАШСКОЙ РЕСПУБЛИКЕ</t>
  </si>
  <si>
    <t>mri3</t>
  </si>
  <si>
    <t>МЕЖРАЙОННАЯ ИНСПЕКЦИЯ ФНС РОССИИ №4 ПО ЧУВАШСКОЙ РЕСПУБЛИКЕ</t>
  </si>
  <si>
    <t>mri4</t>
  </si>
  <si>
    <t>МЕЖРАЙОННАЯ ИНСПЕКЦИЯ ФНС РОССИИ №5 ПО ЧУВАШСКОЙ РЕСПУБЛИКЕ</t>
  </si>
  <si>
    <t>mri5</t>
  </si>
  <si>
    <t>МЕЖРАЙОННАЯ ИНСПЕКЦИЯ ФНС РОССИИ №7 ПО ЧУВАШСКОЙ РЕСПУБЛИКЕ</t>
  </si>
  <si>
    <t>mri7</t>
  </si>
  <si>
    <t>МЕЖРАЙОННАЯ ИНСПЕКЦИЯ ФНС РОССИИ №8 ПО ЧУВАШСКОЙ РЕСПУБЛИКЕ</t>
  </si>
  <si>
    <t>mri8</t>
  </si>
  <si>
    <t>Всего</t>
  </si>
  <si>
    <t>[SUF]</t>
  </si>
  <si>
    <t>1110 - которыми исчислен налог к уплате и не применяющих налоговые льготы</t>
  </si>
  <si>
    <t>1120 - применяющих налоговые льготы</t>
  </si>
  <si>
    <t>1121 - льготы, установленные законодательством субъектов Российской Федерации</t>
  </si>
  <si>
    <t>1122 - льготы, установленные в соответствии со ст.7 НК РФ международными договорами Российской Федерации</t>
  </si>
  <si>
    <t>1130 - применяющих налоговые ставки, установленные законодательством субъектов Российской Федерации в размере 0 рублей</t>
  </si>
  <si>
    <t>1200 - 2. Количество транспортных средств, учтенных в базе данных налогового органа, единиц</t>
  </si>
  <si>
    <t>1210 - наземных транспортных средств</t>
  </si>
  <si>
    <t>1220 - водных транспортных средств</t>
  </si>
  <si>
    <t>1230 - воздушных транспортных средств</t>
  </si>
  <si>
    <t>1300 - 3. Количество транспортных средств, в отношении которых налогоплательщиком исчислен налог к уплате, единиц</t>
  </si>
  <si>
    <t>1310 - по наземным транспортным средствам</t>
  </si>
  <si>
    <t>1311 - Автомобили легковые с мощностью двигателя:</t>
  </si>
  <si>
    <t>1312 - до 100 л.с. (до 73,55 кВт) включительно</t>
  </si>
  <si>
    <t>1313 - свыше 100 л.с. до 150 л.с. (свыше 73,55 кВт до 110,33 кВт) включительно</t>
  </si>
  <si>
    <t>1314 - свыше 150 л.с. до 200 л.с. (свыше 110,33 кВт до 147,1 кВт) включительно</t>
  </si>
  <si>
    <t>1315 - свыше 200 л.с. до 250 л.с. (свыше 147,1 кВт до 183,9 кВт) включительно</t>
  </si>
  <si>
    <t>1316 - свыше 250 л.с. (свыше 183,9 кВт)</t>
  </si>
  <si>
    <t>1317 - Мотоциклы и мотороллеры с мощностью двигателя:</t>
  </si>
  <si>
    <t>1318 - до 20 л.с. (до 14,7 кВт) включительно</t>
  </si>
  <si>
    <t>1319 - свыше 20 л.с. до 35 л.с. (свыше 14,7 кВт до 25,74 кВт) включительно</t>
  </si>
  <si>
    <t>1320 - свыше 35 л.с. (свыше 25,74 кВт)</t>
  </si>
  <si>
    <t>1321 - Автобусы с мощностью двигателя:</t>
  </si>
  <si>
    <t>1322 - до 200 л.с. (до 147,1 кВт) включительно</t>
  </si>
  <si>
    <t>1323 - свыше 200 л.с. (свыше 147,1 кВт)</t>
  </si>
  <si>
    <t>1324 - Автомобили грузовые с мощностью двигателя:</t>
  </si>
  <si>
    <t>1325 - до 100 л.с. (до 73,55 кВт) включительно</t>
  </si>
  <si>
    <t>1326 - свыше 100 л.с. до 150 л.с. (свыше 73,55 кВт до 110,33 кВт) включительно</t>
  </si>
  <si>
    <t>1327 - свыше 150 л.с. до 200 л.с. (свыше 110,33 кВт до 147,1 кВт) включительно</t>
  </si>
  <si>
    <t>1328 - свыше 200 л.с. до 250 л.с. (свыше 147,1 кВт до 183,9 кВт) включительно</t>
  </si>
  <si>
    <t>1329 - свыше 250 л.с. (свыше 183,9 кВт)</t>
  </si>
  <si>
    <t>1330 - Другие самоходные транспортные средства, машины и механизмы на пневматическом и гусеничном ходу</t>
  </si>
  <si>
    <t>1331 - Снегоходы, мотосани с мощностью двигателя:</t>
  </si>
  <si>
    <t>1332 - до 50 л.с. (до 36,77 кВт) включительно</t>
  </si>
  <si>
    <t>1333 - свыше 50 л.с. (свыше 36,77 кВт)</t>
  </si>
  <si>
    <t>1334 - зарегистрированные в подразделениях Госавтоинспекции МВД России</t>
  </si>
  <si>
    <t>1340 - по водным транспортным средствам</t>
  </si>
  <si>
    <t>1341 - Катера, моторные лодки и другие водные транспортные средства с мощностью двигателя:</t>
  </si>
  <si>
    <t>1342 - до 100 л.с. (до 73,55 кВт) включительно</t>
  </si>
  <si>
    <t>1343 - свыше 100 л.с. (свыше 73,55 кВт)</t>
  </si>
  <si>
    <t>1344 - Яхты и другие парусно - моторные суда с мощностью двигателя:</t>
  </si>
  <si>
    <t>1345 - до 100 л.с. (до 73,55 кВт) включительно</t>
  </si>
  <si>
    <t>1346 - свыше 100 л.с. (свыше 73,55 кВт)</t>
  </si>
  <si>
    <t>1347 - Гидроциклы с мощностью двигателя:</t>
  </si>
  <si>
    <t>1348 - до 100 л.с. (до 73,55 кВт) включительно</t>
  </si>
  <si>
    <t>1349 - свыше 100 л.с. (свыше 73,55 кВт)</t>
  </si>
  <si>
    <t>1350 - Несамоходные (буксируемые) суда, для которых определяется валовая вместимость</t>
  </si>
  <si>
    <t>1351 - Иные водные транспортные средства</t>
  </si>
  <si>
    <t>1360 - по воздушным транспортным средствам</t>
  </si>
  <si>
    <t>1400 - 4. Сумма налога, подлежащая уплате в бюджет</t>
  </si>
  <si>
    <t>1410 - по наземным транспортным средствам</t>
  </si>
  <si>
    <t>1411 - Автомобили легковые с мощностью двигателя:</t>
  </si>
  <si>
    <t>1412 - до 100 л.с. (до 73,55 кВт) включительно</t>
  </si>
  <si>
    <t>1413 - свыше 100 л.с. до 150 л.с. (свыше 73,55 кВт до 110,33 кВт) включительно</t>
  </si>
  <si>
    <t>1414 - свыше 150 л.с. до 200 л.с. (свыше 110,33 кВт до 147,1 кВт) включительно</t>
  </si>
  <si>
    <t>1415 - свыше 200 л.с. до 250 л.с. (свыше 147,1 кВт до 183,9 кВт) включительно</t>
  </si>
  <si>
    <t>1416 - свыше 250 л.с. (свыше 183,9 кВт)</t>
  </si>
  <si>
    <t>1417 - Мотоциклы и мотороллеры с мощностью двигателя:</t>
  </si>
  <si>
    <t>1418 - до 20 л.с. (до 14,7 кВт) включительно</t>
  </si>
  <si>
    <t>1419 - свыше 20 л.с. до 35 л.с. (свыше 14,7 кВт до 25,74 кВт) включительно</t>
  </si>
  <si>
    <t>1420 - свыше 35 л.с. (свыше 25,74 кВт)</t>
  </si>
  <si>
    <t>1421 - Автобусы с мощностью двигателя:</t>
  </si>
  <si>
    <t>1422 - до 200 л.с. (до 147,1 кВт) включительно</t>
  </si>
  <si>
    <t>1423 - свыше 200 л.с. (свыше 147,1 кВт)</t>
  </si>
  <si>
    <t>1424 - Автомобили грузовые с мощностью двигателя:</t>
  </si>
  <si>
    <t>1425 - до 100 л.с. (до 73,55 кВт) включительно</t>
  </si>
  <si>
    <t>1426 - свыше 100 л.с. до 150 л.с. (свыше 73,55 кВт до 110,33 кВт) включительно</t>
  </si>
  <si>
    <t>1427 - свыше 150 л.с. до 200 л.с. (свыше 110,33 кВт до 147,1 кВт) включительно</t>
  </si>
  <si>
    <t>1428 - свыше 200 л.с. до 250 л.с. (свыше 147,1 кВт до 183,9 кВт) включительно</t>
  </si>
  <si>
    <t>1429 - свыше 250 л.с. (свыше 183,9 кВт)</t>
  </si>
  <si>
    <t>1430 - Другие самоходные транспортные средства, машины и механизмы на пневматическом и гусеничном ходу</t>
  </si>
  <si>
    <t>1431 - Снегоходы, мотосани с мощностью двигателя:</t>
  </si>
  <si>
    <t>1432 - до 50 л.с. (до 36,77 кВт) включительно</t>
  </si>
  <si>
    <t>1433 - свыше 50 л.с. (свыше 36,77 кВт)</t>
  </si>
  <si>
    <t>1434 - зарегистрированные в подразделениях Госавтоинспекции МВД России</t>
  </si>
  <si>
    <t>1440 - по водным транспортным средствам</t>
  </si>
  <si>
    <t>1441 - Катера, моторные лодки и другие водные транспортные средства с мощностью двигателя:</t>
  </si>
  <si>
    <t>1442 - до 100 л.с. (до 73,55 кВт) включительно</t>
  </si>
  <si>
    <t>1443 - свыше 100 л.с. (свыше 73,55 кВт)</t>
  </si>
  <si>
    <t>1444 - Яхты и другие парусно - моторные суда с мощностью двигателя:</t>
  </si>
  <si>
    <t>1445 - до 100 л.с. (до 73,55 кВт) включительно</t>
  </si>
  <si>
    <t>1446 - свыше 100 л.с. (свыше 73,55 кВт)</t>
  </si>
  <si>
    <t>1447 - Гидроциклы с мощностью двигателя:</t>
  </si>
  <si>
    <t>1448 - до 100 л.с. (до 73,55 кВт) включительно</t>
  </si>
  <si>
    <t>1449 - свыше 100 л.с. (свыше 73,55 кВт)</t>
  </si>
  <si>
    <t>1450 - Несамоходные (буксируемые) суда, для которых определяется валовая вместимость</t>
  </si>
  <si>
    <t>1451 - Иные водные транспортные средства</t>
  </si>
  <si>
    <t>1460 - по воздушным транспортным средствам</t>
  </si>
  <si>
    <t>1500 - 5. Сумма налога, не поступившая в бюджет в связи с предоставлением налогоплательщикам налоговых льгот (освобождением от уплаты налога)</t>
  </si>
  <si>
    <t>1510 - льгот, установленных законодательством субъектов Российской Федерации</t>
  </si>
  <si>
    <t>1520 - льгот, установленных в соответствии со ст.7 НК РФ международными договорами Российской Федерации</t>
  </si>
  <si>
    <t>Руководитель налогового органа ________________Никина Ольга Михайловна  </t>
  </si>
  <si>
    <t>Ф.И.О.    исполнителя   Иванов Д. А.</t>
  </si>
  <si>
    <t>телефон исполнителя   (8352) 30-28-15</t>
  </si>
  <si>
    <t>2530 - льгот, установленных в соответствии со ст.7 НК РФ международными договорами Российской Федерации</t>
  </si>
  <si>
    <t>2520 - льгот, установленных законодательством субъектов Российской Федерации</t>
  </si>
  <si>
    <t>2516 - 2060807</t>
  </si>
  <si>
    <t>2515 - 2060805</t>
  </si>
  <si>
    <t>2514 - 2060803</t>
  </si>
  <si>
    <t>2513 - 2060802</t>
  </si>
  <si>
    <t>2512 - 2060801</t>
  </si>
  <si>
    <t>2511 - 2060800</t>
  </si>
  <si>
    <t>2510 - льгот, установленных п.2 ст.358 НК РФ</t>
  </si>
  <si>
    <t>2500 - 5. Сумма налога, не поступившая в бюджет в связи с предоставлением налогоплательщикам налоговых льгот (освобождением от уплаты налога)</t>
  </si>
  <si>
    <t>2460 - по воздушным транспортным средствам</t>
  </si>
  <si>
    <t>2451 - Иные водные транспортные средства</t>
  </si>
  <si>
    <t>2450 - Несамоходные (буксируемые) суда, для которых определяется валовая вместимость</t>
  </si>
  <si>
    <t>2449 - свыше 100 л.с. (свыше 73,55 кВт)</t>
  </si>
  <si>
    <t>2448 - до 100 л.с. (до 73,55 кВт) включительно</t>
  </si>
  <si>
    <t>2447 - Гидроциклы с мощностью двигателя:</t>
  </si>
  <si>
    <t>2446 - свыше 100 л.с. (свыше 73,55 кВт)</t>
  </si>
  <si>
    <t>2445 - до 100 л.с. (до 73,55 кВт) включительно</t>
  </si>
  <si>
    <t>2444 - Яхты и другие парусно - моторные суда с мощностью двигателя:</t>
  </si>
  <si>
    <t>2443 - свыше 100 л.с. (свыше 73,55 кВт)</t>
  </si>
  <si>
    <t>2442 - до 100 л.с. (до 73,55 кВт) включительно</t>
  </si>
  <si>
    <t>2441 - Катера, моторные лодки и другие водные транспортные средства с мощностью двигателя:</t>
  </si>
  <si>
    <t>2440 - по водным транспортным средствам</t>
  </si>
  <si>
    <t>2434 - зарегистрированные в подразделениях Госавтоинспекции МВД России</t>
  </si>
  <si>
    <t>2433 - свыше 50 л.с. (свыше 36,77 кВт)</t>
  </si>
  <si>
    <t>2432 - до 50 л.с. (до 36,77 кВт) включительно</t>
  </si>
  <si>
    <t>2431 - Снегоходы, мотосани с мощностью двигателя:</t>
  </si>
  <si>
    <t>2430 - Другие самоходные транспортные средства, машины и механизмы на пневматическом и гусеничном ходу</t>
  </si>
  <si>
    <t>2429 - свыше 250 л.с. (свыше 183,9 кВт)</t>
  </si>
  <si>
    <t>2428 - свыше 200 л.с. до 250 л.с. (свыше 147,1 кВт до 183,9 кВт) включительно</t>
  </si>
  <si>
    <t>2427 - свыше 150 л.с. до 200 л.с. (свыше 110,33 кВт до 147,1 кВт) включительно</t>
  </si>
  <si>
    <t>2426 - свыше 100 л.с. до 150 л.с. (свыше 73,55 кВт до 110,33 кВт) включительно</t>
  </si>
  <si>
    <t>2425 - до 100 л.с. (до 73,55 кВт) включительно</t>
  </si>
  <si>
    <t>2424 - Автомобили грузовые с мощностью двигателя:</t>
  </si>
  <si>
    <t>2423 - свыше 200 л.с. (свыше 147,1 кВт)</t>
  </si>
  <si>
    <t>2422 - до 200 л.с. (до 147,1 кВт) включительно</t>
  </si>
  <si>
    <t>2421 - Автобусы с мощностью двигателя:</t>
  </si>
  <si>
    <t>2420 - свыше 35 л.с. (свыше 25,74 кВт)</t>
  </si>
  <si>
    <t>2419 - свыше 20 л.с. до 35 л.с. (свыше 14,7 кВт до 25,74 кВт) включительно</t>
  </si>
  <si>
    <t>2418 - до 20 л.с. (до 14,7 кВт) включительно</t>
  </si>
  <si>
    <t>2417 - Мотоциклы и мотороллеры с мощностью двигателя:</t>
  </si>
  <si>
    <t>2416 - свыше 250 л.с. (свыше 183,9 кВт)</t>
  </si>
  <si>
    <t>2415 - свыше 200 л.с. до 250 л.с. (свыше 147,1 кВт до 183,9 кВт) включительно</t>
  </si>
  <si>
    <t>2414 - свыше 150 л.с. до 200 л.с. (свыше 110,33 кВт до 147,1 кВт) включительно</t>
  </si>
  <si>
    <t>2413 - свыше 100 л.с. до 150 л.с. (свыше 73,55 кВт до 110,33 кВт) включительно</t>
  </si>
  <si>
    <t>2412 - до 100 л.с. (до 73,55 кВт) включительно</t>
  </si>
  <si>
    <t>2411 - Автомобили легковые с мощностью двигателя:</t>
  </si>
  <si>
    <t>2410 - по наземным транспортным средствам</t>
  </si>
  <si>
    <t>2400 - 4. Сумма налога, подлежащая уплате в бюджет</t>
  </si>
  <si>
    <t>2360 - по воздушным транспортным средствам</t>
  </si>
  <si>
    <t>2351 - Иные водные транспортные средства</t>
  </si>
  <si>
    <t>2350 - Несамоходные (буксируемые) суда, для которых определяется валовая вместимость</t>
  </si>
  <si>
    <t>2349 - свыше 100 л.с. (свыше 73,55 кВт)</t>
  </si>
  <si>
    <t>2348 - до 100 л.с. (до 73,55 кВт) включительно</t>
  </si>
  <si>
    <t>2347 - Гидроциклы с мощностью двигателя:</t>
  </si>
  <si>
    <t>2346 - свыше 100 л.с. (свыше 73,55 кВт)</t>
  </si>
  <si>
    <t>2345 - до 100 л.с. (до 73,55 кВт) включительно</t>
  </si>
  <si>
    <t>2344 - Яхты и другие парусно - моторные суда с мощностью двигателя:</t>
  </si>
  <si>
    <t>2343 - свыше 100 л.с. (свыше 73,55 кВт)</t>
  </si>
  <si>
    <t>2342 - до 100 л.с. (до 73,55 кВт) включительно</t>
  </si>
  <si>
    <t>2341 - Катера, моторные лодки и другие водные транспортные средства с мощностью двигателя:</t>
  </si>
  <si>
    <t>2340 - по водным транспортным средствам</t>
  </si>
  <si>
    <t>2334 - зарегистрированные в подразделениях Госавтоинспекции МВД России</t>
  </si>
  <si>
    <t>2333 - свыше 50 л.с. (свыше 36,77 кВт)</t>
  </si>
  <si>
    <t>2332 - до 50 л.с. (до 36,77 кВт) включительно</t>
  </si>
  <si>
    <t>2331 - Снегоходы, мотосани с мощностью двигателя:</t>
  </si>
  <si>
    <t>2330 - Другие самоходные транспортные средства, машины и механизмы на пневматическом и гусеничном ходу</t>
  </si>
  <si>
    <t>2329 - свыше 250 л.с. (свыше 183,9 кВт)</t>
  </si>
  <si>
    <t>2328 - свыше 200 л.с. до 250 л.с. (свыше 147,1 кВт до 183,9 кВт) включительно</t>
  </si>
  <si>
    <t>2327 - свыше 150 л.с. до 200 л.с. (свыше 110,33 кВт до 147,1 кВт) включительно</t>
  </si>
  <si>
    <t>2326 - свыше 100 л.с. до 150 л.с. (свыше 73,55 кВт до 110,33 кВт) включительно</t>
  </si>
  <si>
    <t>2325 - до 100 л.с. (до 73,55 кВт) включительно</t>
  </si>
  <si>
    <t>2324 - Автомобили грузовые с мощностью двигателя:</t>
  </si>
  <si>
    <t>2323 - свыше 200 л.с. (свыше 147,1 кВт)</t>
  </si>
  <si>
    <t>2322 - до 200 л.с. (до 147,1 кВт) включительно</t>
  </si>
  <si>
    <t>2321 - Автобусы с мощностью двигателя:</t>
  </si>
  <si>
    <t>2320 - свыше 35 л.с. (свыше 25,74 кВт)</t>
  </si>
  <si>
    <t>2319 - свыше 20 л.с. до 35 л.с. (свыше 14,7 кВт до 25,74 кВт) включительно</t>
  </si>
  <si>
    <t>2318 - до 20 л.с. (до 14,7 кВт) включительно</t>
  </si>
  <si>
    <t>2317 - Мотоциклы и мотороллеры с мощностью двигателя:</t>
  </si>
  <si>
    <t>2316 - свыше 250 л.с. (свыше 183,9 кВт)</t>
  </si>
  <si>
    <t>2315 - свыше 200 л.с. до 250 л.с. (свыше 147,1 кВт до 183,9 кВт) включительно</t>
  </si>
  <si>
    <t>2314 - свыше 150 л.с. до 200 л.с. (свыше 110,33 кВт до 147,1 кВт) включительно</t>
  </si>
  <si>
    <t>2313 - свыше 100 л.с. до 150 л.с. (свыше 73,55 кВт до 110,33 кВт) включительно</t>
  </si>
  <si>
    <t>2312 - до 100 л.с. (до 73,55 кВт) включительно</t>
  </si>
  <si>
    <t>2311 - Автомобили легковые с мощностью двигателя:</t>
  </si>
  <si>
    <t>2310 - по наземным транспортным средствам</t>
  </si>
  <si>
    <t>2300 - 3. Количество транспортных средств, по которым предъявлен налог к уплате</t>
  </si>
  <si>
    <t>2230 - воздушных транспортных средств</t>
  </si>
  <si>
    <t>2220 - водных транспортных средств</t>
  </si>
  <si>
    <t>2210 - наземных транспортных средств</t>
  </si>
  <si>
    <t>2200 - 2. Количество транспортных средств, учтенных в базе данных налогового органа, единиц</t>
  </si>
  <si>
    <t>2160 - которым исчислен налог по налоговым ставкам, установленным законодательством субъектов Российской Федерации в размере 0 рублей</t>
  </si>
  <si>
    <t>2150 - льготы, установленные в соответствии со ст.7 НК РФ международными договорами Российской Федерации</t>
  </si>
  <si>
    <t>2140 - льготы, установленные законодательством субъектов Российской Федерации</t>
  </si>
  <si>
    <t>2136 - 2060807</t>
  </si>
  <si>
    <t>2135 - 2060805</t>
  </si>
  <si>
    <t>2134 - 2060803</t>
  </si>
  <si>
    <t>2133 - 2060802</t>
  </si>
  <si>
    <t>2131 - 2060800</t>
  </si>
  <si>
    <t>2130 - льготы, установленные в соответствии с п.2 ст.358 НК РФ</t>
  </si>
  <si>
    <t>2120 - которым предоставлены налоговые льготы</t>
  </si>
  <si>
    <t>2110 - которым исчислен налог и не предоставлены налоговые льготы</t>
  </si>
  <si>
    <t>2100 - 1. Количество налогоплательщиков, учтенных в базе данных налоговых органов, единиц</t>
  </si>
  <si>
    <t>                 по транспортному налогу по физическим лицам</t>
  </si>
  <si>
    <t>Раздел II. Отчет о налоговой базе и структуре начислений</t>
  </si>
  <si>
    <t>2600</t>
  </si>
  <si>
    <t>6. Контрольная сумма</t>
  </si>
  <si>
    <t>2530</t>
  </si>
  <si>
    <t>льгот, установленных в соответствии со ст.7 НК РФ международными договорами Российской Федерации</t>
  </si>
  <si>
    <t>2520</t>
  </si>
  <si>
    <t>льгот, установленных законодательством субъектов Российской Федерации</t>
  </si>
  <si>
    <t>2516</t>
  </si>
  <si>
    <t>2060807</t>
  </si>
  <si>
    <t>2515</t>
  </si>
  <si>
    <t>2060805</t>
  </si>
  <si>
    <t>2514</t>
  </si>
  <si>
    <t>2060803</t>
  </si>
  <si>
    <t>2513</t>
  </si>
  <si>
    <t>2060802</t>
  </si>
  <si>
    <t>2512</t>
  </si>
  <si>
    <t>2060801</t>
  </si>
  <si>
    <t>2511</t>
  </si>
  <si>
    <t>2060800</t>
  </si>
  <si>
    <t>в том числе по кодам льгот:</t>
  </si>
  <si>
    <t>2510</t>
  </si>
  <si>
    <t>льгот, установленных п.2 ст.358 НК РФ</t>
  </si>
  <si>
    <t>в том числе:</t>
  </si>
  <si>
    <t>2500</t>
  </si>
  <si>
    <t>5. Сумма налога, не поступившая в бюджет в связи с предоставлением налогоплательщикам налоговых льгот (освобождением от уплаты налога)</t>
  </si>
  <si>
    <t>2460</t>
  </si>
  <si>
    <t>по воздушным транспортным средствам</t>
  </si>
  <si>
    <t>2451</t>
  </si>
  <si>
    <t>Иные водные транспортные средства</t>
  </si>
  <si>
    <t>2450</t>
  </si>
  <si>
    <t>Несамоходные (буксируемые) суда, для которых определяется валовая вместимость</t>
  </si>
  <si>
    <t>2449</t>
  </si>
  <si>
    <t>свыше 100 л.с. (свыше 73,55 кВт)</t>
  </si>
  <si>
    <t>2448</t>
  </si>
  <si>
    <t>до 100 л.с. (до 73,55 кВт) включительно</t>
  </si>
  <si>
    <t>2447</t>
  </si>
  <si>
    <t>Гидроциклы с мощностью двигателя:</t>
  </si>
  <si>
    <t>2446</t>
  </si>
  <si>
    <t>2445</t>
  </si>
  <si>
    <t>2444</t>
  </si>
  <si>
    <t>Яхты и другие парусно - моторные суда с мощностью двигателя:</t>
  </si>
  <si>
    <t>2443</t>
  </si>
  <si>
    <t>2442</t>
  </si>
  <si>
    <t>2441</t>
  </si>
  <si>
    <t>Катера, моторные лодки и другие водные транспортные средства с мощностью двигателя:</t>
  </si>
  <si>
    <t>из них:</t>
  </si>
  <si>
    <t>2440</t>
  </si>
  <si>
    <t>по водным транспортным средствам</t>
  </si>
  <si>
    <t>2434</t>
  </si>
  <si>
    <t>зарегистрированные в подразделениях Госавтоинспекции МВД России</t>
  </si>
  <si>
    <t>в том числе</t>
  </si>
  <si>
    <t>2433</t>
  </si>
  <si>
    <t>свыше 50 л.с. (свыше 36,77 кВт)</t>
  </si>
  <si>
    <t>2432</t>
  </si>
  <si>
    <t>до 50 л.с. (до 36,77 кВт) включительно</t>
  </si>
  <si>
    <t>2431</t>
  </si>
  <si>
    <t>Снегоходы, мотосани с мощностью двигателя:</t>
  </si>
  <si>
    <t>2430</t>
  </si>
  <si>
    <t>Другие самоходные транспортные средства, машины и механизмы на пневматическом и гусеничном ходу</t>
  </si>
  <si>
    <t>2429</t>
  </si>
  <si>
    <t>свыше 250 л.с. (свыше 183,9 кВт)</t>
  </si>
  <si>
    <t>2428</t>
  </si>
  <si>
    <t>свыше 200 л.с. до 250 л.с. (свыше 147,1 кВт до 183,9 кВт) включительно</t>
  </si>
  <si>
    <t>2427</t>
  </si>
  <si>
    <t>свыше 150 л.с. до 200 л.с. (свыше 110,33 кВт до 147,1 кВт) включительно</t>
  </si>
  <si>
    <t>2426</t>
  </si>
  <si>
    <t>свыше 100 л.с. до 150 л.с. (свыше 73,55 кВт до 110,33 кВт) включительно</t>
  </si>
  <si>
    <t>2425</t>
  </si>
  <si>
    <t>2424</t>
  </si>
  <si>
    <t>Автомобили грузовые с мощностью двигателя:</t>
  </si>
  <si>
    <t>2423</t>
  </si>
  <si>
    <t>свыше 200 л.с. (свыше 147,1 кВт)</t>
  </si>
  <si>
    <t>2422</t>
  </si>
  <si>
    <t>до 200 л.с. (до 147,1 кВт) включительно</t>
  </si>
  <si>
    <t>2421</t>
  </si>
  <si>
    <t>Автобусы с мощностью двигателя:</t>
  </si>
  <si>
    <t>2420</t>
  </si>
  <si>
    <t>свыше 35 л.с. (свыше 25,74 кВт)</t>
  </si>
  <si>
    <t>2419</t>
  </si>
  <si>
    <t>свыше 20 л.с. до 35 л.с. (свыше 14,7 кВт до 25,74 кВт) включительно</t>
  </si>
  <si>
    <t>2418</t>
  </si>
  <si>
    <t>до 20 л.с. (до 14,7 кВт) включительно</t>
  </si>
  <si>
    <t>2417</t>
  </si>
  <si>
    <t>Мотоциклы и мотороллеры с мощностью двигателя:</t>
  </si>
  <si>
    <t>2416</t>
  </si>
  <si>
    <t>2415</t>
  </si>
  <si>
    <t>2414</t>
  </si>
  <si>
    <t>2413</t>
  </si>
  <si>
    <t>2412</t>
  </si>
  <si>
    <t>2411</t>
  </si>
  <si>
    <t>Автомобили легковые с мощностью двигателя:</t>
  </si>
  <si>
    <t>2410</t>
  </si>
  <si>
    <t>по наземным транспортным средствам</t>
  </si>
  <si>
    <t>2400</t>
  </si>
  <si>
    <t>4. Сумма налога, подлежащая уплате в бюджет</t>
  </si>
  <si>
    <t>2360</t>
  </si>
  <si>
    <t>2351</t>
  </si>
  <si>
    <t>2350</t>
  </si>
  <si>
    <t>2349</t>
  </si>
  <si>
    <t>2348</t>
  </si>
  <si>
    <t>2347</t>
  </si>
  <si>
    <t>2346</t>
  </si>
  <si>
    <t>2345</t>
  </si>
  <si>
    <t>2344</t>
  </si>
  <si>
    <t>2343</t>
  </si>
  <si>
    <t>2342</t>
  </si>
  <si>
    <t>2341</t>
  </si>
  <si>
    <t>2340</t>
  </si>
  <si>
    <t>2334</t>
  </si>
  <si>
    <t>2333</t>
  </si>
  <si>
    <t>2332</t>
  </si>
  <si>
    <t>2331</t>
  </si>
  <si>
    <t>2330</t>
  </si>
  <si>
    <t>2329</t>
  </si>
  <si>
    <t>2328</t>
  </si>
  <si>
    <t>2327</t>
  </si>
  <si>
    <t>2326</t>
  </si>
  <si>
    <t>2325</t>
  </si>
  <si>
    <t>2324</t>
  </si>
  <si>
    <t>2323</t>
  </si>
  <si>
    <t>2322</t>
  </si>
  <si>
    <t>2321</t>
  </si>
  <si>
    <t>2320</t>
  </si>
  <si>
    <t>2319</t>
  </si>
  <si>
    <t>2318</t>
  </si>
  <si>
    <t>2317</t>
  </si>
  <si>
    <t>2316</t>
  </si>
  <si>
    <t>2315</t>
  </si>
  <si>
    <t>2314</t>
  </si>
  <si>
    <t>2313</t>
  </si>
  <si>
    <t>2312</t>
  </si>
  <si>
    <t>2311</t>
  </si>
  <si>
    <t>2310</t>
  </si>
  <si>
    <t>2300</t>
  </si>
  <si>
    <t>3. Количество транспортных средств, по которым предъявлен налог к уплате</t>
  </si>
  <si>
    <t>2230</t>
  </si>
  <si>
    <t>воздушных транспортных средств</t>
  </si>
  <si>
    <t>2220</t>
  </si>
  <si>
    <t>водных транспортных средств</t>
  </si>
  <si>
    <t>2210</t>
  </si>
  <si>
    <t>наземных транспортных средств</t>
  </si>
  <si>
    <t>2200</t>
  </si>
  <si>
    <t>2. Количество транспортных средств, учтенных в базе данных налогового органа, единиц</t>
  </si>
  <si>
    <t>2160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</si>
  <si>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</si>
  <si>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2150</t>
  </si>
  <si>
    <t>льготы, установленные в соответствии со ст.7 НК РФ международными договорами Российской Федерации</t>
  </si>
  <si>
    <t>2140</t>
  </si>
  <si>
    <t>льготы, установленные законодательством субъектов Российской Федерации</t>
  </si>
  <si>
    <t>2136</t>
  </si>
  <si>
    <t>2135</t>
  </si>
  <si>
    <t>2134</t>
  </si>
  <si>
    <t>2133</t>
  </si>
  <si>
    <t>2132</t>
  </si>
  <si>
    <t>2131</t>
  </si>
  <si>
    <t>льготы, установленные в соответствии с п.2 ст.358 НК РФ</t>
  </si>
  <si>
    <t>2120</t>
  </si>
  <si>
    <t>которым предоставлены налоговые льготы</t>
  </si>
  <si>
    <t>2110</t>
  </si>
  <si>
    <t>которым исчислен налог и не предоставлены налоговые льготы</t>
  </si>
  <si>
    <t>1. Количество налогоплательщиков, учтенных в базе данных налоговых органов, единиц</t>
  </si>
  <si>
    <t>Код строки</t>
  </si>
  <si>
    <t>Показатели</t>
  </si>
  <si>
    <t>1600</t>
  </si>
  <si>
    <t>1520</t>
  </si>
  <si>
    <t>1510</t>
  </si>
  <si>
    <t>1500</t>
  </si>
  <si>
    <t>1460</t>
  </si>
  <si>
    <t>1451</t>
  </si>
  <si>
    <t>1450</t>
  </si>
  <si>
    <t>1449</t>
  </si>
  <si>
    <t>1448</t>
  </si>
  <si>
    <t>1447</t>
  </si>
  <si>
    <t>1446</t>
  </si>
  <si>
    <t>1445</t>
  </si>
  <si>
    <t>1444</t>
  </si>
  <si>
    <t>1443</t>
  </si>
  <si>
    <t>1442</t>
  </si>
  <si>
    <t>1441</t>
  </si>
  <si>
    <t>1440</t>
  </si>
  <si>
    <t>1434</t>
  </si>
  <si>
    <t>1433</t>
  </si>
  <si>
    <t>1432</t>
  </si>
  <si>
    <t>1431</t>
  </si>
  <si>
    <t>1430</t>
  </si>
  <si>
    <t>1429</t>
  </si>
  <si>
    <t>1428</t>
  </si>
  <si>
    <t>1427</t>
  </si>
  <si>
    <t>1426</t>
  </si>
  <si>
    <t>1425</t>
  </si>
  <si>
    <t>1424</t>
  </si>
  <si>
    <t>1423</t>
  </si>
  <si>
    <t>1422</t>
  </si>
  <si>
    <t>1421</t>
  </si>
  <si>
    <t>1420</t>
  </si>
  <si>
    <t>1419</t>
  </si>
  <si>
    <t>1418</t>
  </si>
  <si>
    <t>1417</t>
  </si>
  <si>
    <t>1416</t>
  </si>
  <si>
    <t>1415</t>
  </si>
  <si>
    <t>1414</t>
  </si>
  <si>
    <t>1413</t>
  </si>
  <si>
    <t>1412</t>
  </si>
  <si>
    <t>1411</t>
  </si>
  <si>
    <t>1410</t>
  </si>
  <si>
    <t>1400</t>
  </si>
  <si>
    <t>1360</t>
  </si>
  <si>
    <t>1351</t>
  </si>
  <si>
    <t>1350</t>
  </si>
  <si>
    <t>1349</t>
  </si>
  <si>
    <t>1348</t>
  </si>
  <si>
    <t>1347</t>
  </si>
  <si>
    <t>1346</t>
  </si>
  <si>
    <t>1345</t>
  </si>
  <si>
    <t>1344</t>
  </si>
  <si>
    <t>1343</t>
  </si>
  <si>
    <t>1342</t>
  </si>
  <si>
    <t>1341</t>
  </si>
  <si>
    <t>1340</t>
  </si>
  <si>
    <t>1334</t>
  </si>
  <si>
    <t>1333</t>
  </si>
  <si>
    <t>1332</t>
  </si>
  <si>
    <t>1331</t>
  </si>
  <si>
    <t>1330</t>
  </si>
  <si>
    <t>1329</t>
  </si>
  <si>
    <t>1328</t>
  </si>
  <si>
    <t>1327</t>
  </si>
  <si>
    <t>1326</t>
  </si>
  <si>
    <t>1325</t>
  </si>
  <si>
    <t>1324</t>
  </si>
  <si>
    <t>1323</t>
  </si>
  <si>
    <t>1322</t>
  </si>
  <si>
    <t>1321</t>
  </si>
  <si>
    <t>1320</t>
  </si>
  <si>
    <t>1319</t>
  </si>
  <si>
    <t>1318</t>
  </si>
  <si>
    <t>1317</t>
  </si>
  <si>
    <t>1316</t>
  </si>
  <si>
    <t>1315</t>
  </si>
  <si>
    <t>1314</t>
  </si>
  <si>
    <t>1313</t>
  </si>
  <si>
    <t>1312</t>
  </si>
  <si>
    <t>1311</t>
  </si>
  <si>
    <t>1310</t>
  </si>
  <si>
    <t>1300</t>
  </si>
  <si>
    <t>3. Количество транспортных средств, в отношении которых налогоплательщиком исчислен налог к уплате, единиц</t>
  </si>
  <si>
    <t>1230</t>
  </si>
  <si>
    <t>1220</t>
  </si>
  <si>
    <t>1210</t>
  </si>
  <si>
    <t>1200</t>
  </si>
  <si>
    <t>1130</t>
  </si>
  <si>
    <t>применяющих налоговые ставки, установленные законодательством субъектов Российской Федерации в размере 0 рублей</t>
  </si>
  <si>
    <t>1122</t>
  </si>
  <si>
    <t>1121</t>
  </si>
  <si>
    <t>1120</t>
  </si>
  <si>
    <t>применяющих налоговые льготы</t>
  </si>
  <si>
    <t>1110</t>
  </si>
  <si>
    <t>которыми исчислен налог к уплате и не применяющих налоговые льготы</t>
  </si>
  <si>
    <t>1100</t>
  </si>
  <si>
    <t>отклонения</t>
  </si>
  <si>
    <t>сумма</t>
  </si>
  <si>
    <t>%</t>
  </si>
  <si>
    <t>11:11;18.06.2014</t>
  </si>
  <si>
    <t>11:13;18.06.2014</t>
  </si>
  <si>
    <t xml:space="preserve">2132 - 2060801 </t>
  </si>
  <si>
    <t>Лодки</t>
  </si>
  <si>
    <t>авто инвалидов</t>
  </si>
  <si>
    <t>СХН ТС</t>
  </si>
  <si>
    <t>угон</t>
  </si>
  <si>
    <t>промыслов</t>
  </si>
  <si>
    <t>суда</t>
  </si>
  <si>
    <t>не явл ОН</t>
  </si>
  <si>
    <t>общий</t>
  </si>
  <si>
    <t>2300 - 3. Количество транспортных средств, льгота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</si>
</sst>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</numFmts>
  <fonts count="24">
    <font>
      <sz val="11"/>
      <color indexed="8"/>
      <name val="Times New Roman"/>
      <family val="2"/>
    </font>
    <font>
      <sz val="10"/>
      <name val="Arial Cyr"/>
      <family val="0"/>
    </font>
    <font>
      <sz val="8"/>
      <name val="Times New Roman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 indent="4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3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left" wrapText="1" indent="3"/>
    </xf>
    <xf numFmtId="49" fontId="1" fillId="20" borderId="10" xfId="0" applyNumberFormat="1" applyFont="1" applyFill="1" applyBorder="1" applyAlignment="1">
      <alignment horizontal="center" vertical="center" wrapText="1"/>
    </xf>
    <xf numFmtId="3" fontId="1" fillId="20" borderId="10" xfId="0" applyNumberFormat="1" applyFont="1" applyFill="1" applyBorder="1" applyAlignment="1">
      <alignment horizontal="center" vertical="center" wrapText="1"/>
    </xf>
    <xf numFmtId="3" fontId="1" fillId="20" borderId="12" xfId="0" applyNumberFormat="1" applyFont="1" applyFill="1" applyBorder="1" applyAlignment="1">
      <alignment horizontal="center" vertical="center" wrapText="1"/>
    </xf>
    <xf numFmtId="3" fontId="0" fillId="20" borderId="11" xfId="0" applyNumberFormat="1" applyFill="1" applyBorder="1" applyAlignment="1">
      <alignment horizontal="center" vertical="center" wrapText="1"/>
    </xf>
    <xf numFmtId="176" fontId="0" fillId="20" borderId="11" xfId="0" applyNumberForma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left" wrapText="1" indent="4"/>
    </xf>
    <xf numFmtId="0" fontId="1" fillId="20" borderId="10" xfId="0" applyFont="1" applyFill="1" applyBorder="1" applyAlignment="1">
      <alignment horizontal="left" wrapText="1" indent="1"/>
    </xf>
    <xf numFmtId="0" fontId="1" fillId="20" borderId="10" xfId="0" applyFont="1" applyFill="1" applyBorder="1" applyAlignment="1">
      <alignment horizontal="left" wrapText="1"/>
    </xf>
    <xf numFmtId="0" fontId="1" fillId="0" borderId="0" xfId="52" applyFill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3" fontId="1" fillId="0" borderId="10" xfId="52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52" applyFont="1" applyFill="1" applyBorder="1" applyAlignment="1">
      <alignment horizontal="center" vertical="center" wrapText="1"/>
      <protection/>
    </xf>
    <xf numFmtId="3" fontId="1" fillId="0" borderId="13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3" fontId="1" fillId="0" borderId="15" xfId="52" applyNumberFormat="1" applyFont="1" applyFill="1" applyBorder="1" applyAlignment="1">
      <alignment horizontal="center" wrapText="1"/>
      <protection/>
    </xf>
    <xf numFmtId="3" fontId="1" fillId="0" borderId="12" xfId="52" applyNumberFormat="1" applyFont="1" applyFill="1" applyBorder="1" applyAlignment="1">
      <alignment horizontal="center" wrapText="1"/>
      <protection/>
    </xf>
    <xf numFmtId="3" fontId="0" fillId="0" borderId="11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1" fillId="0" borderId="0" xfId="52" applyFill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" fillId="0" borderId="12" xfId="52" applyNumberFormat="1" applyFont="1" applyFill="1" applyBorder="1" applyAlignment="1">
      <alignment horizontal="center" vertical="center" wrapText="1"/>
      <protection/>
    </xf>
    <xf numFmtId="3" fontId="1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" fillId="21" borderId="10" xfId="0" applyFont="1" applyFill="1" applyBorder="1" applyAlignment="1">
      <alignment horizontal="left" wrapText="1"/>
    </xf>
    <xf numFmtId="49" fontId="1" fillId="21" borderId="10" xfId="0" applyNumberFormat="1" applyFont="1" applyFill="1" applyBorder="1" applyAlignment="1">
      <alignment horizontal="center" vertical="center" wrapText="1"/>
    </xf>
    <xf numFmtId="3" fontId="1" fillId="21" borderId="10" xfId="0" applyNumberFormat="1" applyFont="1" applyFill="1" applyBorder="1" applyAlignment="1">
      <alignment horizontal="center" vertical="center" wrapText="1"/>
    </xf>
    <xf numFmtId="3" fontId="1" fillId="21" borderId="12" xfId="52" applyNumberFormat="1" applyFont="1" applyFill="1" applyBorder="1" applyAlignment="1">
      <alignment horizontal="center" vertical="center" wrapText="1"/>
      <protection/>
    </xf>
    <xf numFmtId="3" fontId="0" fillId="21" borderId="11" xfId="0" applyNumberFormat="1" applyFill="1" applyBorder="1" applyAlignment="1">
      <alignment horizontal="center" vertical="center" wrapText="1"/>
    </xf>
    <xf numFmtId="176" fontId="0" fillId="21" borderId="11" xfId="0" applyNumberFormat="1" applyFill="1" applyBorder="1" applyAlignment="1">
      <alignment horizontal="center" vertical="center" wrapText="1"/>
    </xf>
    <xf numFmtId="3" fontId="1" fillId="21" borderId="10" xfId="52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49" fontId="1" fillId="21" borderId="10" xfId="0" applyNumberFormat="1" applyFont="1" applyFill="1" applyBorder="1" applyAlignment="1">
      <alignment horizontal="center" wrapText="1"/>
    </xf>
    <xf numFmtId="3" fontId="1" fillId="21" borderId="10" xfId="0" applyNumberFormat="1" applyFont="1" applyFill="1" applyBorder="1" applyAlignment="1">
      <alignment horizontal="center" wrapText="1"/>
    </xf>
    <xf numFmtId="3" fontId="1" fillId="21" borderId="10" xfId="52" applyNumberFormat="1" applyFont="1" applyFill="1" applyBorder="1" applyAlignment="1">
      <alignment horizontal="center" wrapText="1"/>
      <protection/>
    </xf>
    <xf numFmtId="3" fontId="0" fillId="21" borderId="11" xfId="0" applyNumberFormat="1" applyFill="1" applyBorder="1" applyAlignment="1">
      <alignment horizontal="center"/>
    </xf>
    <xf numFmtId="176" fontId="0" fillId="21" borderId="11" xfId="0" applyNumberForma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52" applyFill="1" applyAlignment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20" xfId="0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wrapText="1" indent="1"/>
    </xf>
    <xf numFmtId="3" fontId="4" fillId="0" borderId="26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wrapText="1" indent="3"/>
    </xf>
    <xf numFmtId="0" fontId="4" fillId="0" borderId="25" xfId="0" applyFont="1" applyBorder="1" applyAlignment="1">
      <alignment horizontal="left" wrapText="1" indent="4"/>
    </xf>
    <xf numFmtId="0" fontId="4" fillId="0" borderId="27" xfId="0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1" fillId="0" borderId="14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6"/>
  <sheetViews>
    <sheetView tabSelected="1" view="pageBreakPreview" zoomScaleSheetLayoutView="100" zoomScalePageLayoutView="0" workbookViewId="0" topLeftCell="A243">
      <selection activeCell="I264" sqref="I264"/>
    </sheetView>
  </sheetViews>
  <sheetFormatPr defaultColWidth="9.140625" defaultRowHeight="15"/>
  <cols>
    <col min="1" max="1" width="61.57421875" style="81" customWidth="1"/>
    <col min="2" max="2" width="11.28125" style="80" customWidth="1"/>
    <col min="3" max="3" width="13.421875" style="80" customWidth="1"/>
    <col min="4" max="5" width="10.421875" style="81" customWidth="1"/>
    <col min="6" max="246" width="10.421875" style="0" customWidth="1"/>
  </cols>
  <sheetData>
    <row r="1" ht="15.75">
      <c r="A1" s="79" t="s">
        <v>0</v>
      </c>
    </row>
    <row r="2" ht="9" customHeight="1">
      <c r="A2" s="79"/>
    </row>
    <row r="3" ht="9.75" customHeight="1">
      <c r="A3" s="79"/>
    </row>
    <row r="4" ht="15.75">
      <c r="A4" s="82" t="s">
        <v>1</v>
      </c>
    </row>
    <row r="5" ht="15.75">
      <c r="A5" s="82" t="s">
        <v>2</v>
      </c>
    </row>
    <row r="6" ht="15.75">
      <c r="A6" s="82" t="s">
        <v>3</v>
      </c>
    </row>
    <row r="7" ht="15.75">
      <c r="A7" s="82" t="s">
        <v>4</v>
      </c>
    </row>
    <row r="8" ht="15.75">
      <c r="A8" s="79"/>
    </row>
    <row r="9" ht="15.75">
      <c r="A9" s="79" t="s">
        <v>5</v>
      </c>
    </row>
    <row r="10" ht="15.75">
      <c r="A10" s="79" t="s">
        <v>6</v>
      </c>
    </row>
    <row r="11" ht="15.75">
      <c r="A11" s="79" t="s">
        <v>7</v>
      </c>
    </row>
    <row r="12" ht="9" customHeight="1">
      <c r="A12" s="79"/>
    </row>
    <row r="13" ht="15.75">
      <c r="A13" s="79" t="s">
        <v>8</v>
      </c>
    </row>
    <row r="14" ht="15.75">
      <c r="A14" s="79"/>
    </row>
    <row r="15" ht="15.75">
      <c r="A15" s="79" t="s">
        <v>9</v>
      </c>
    </row>
    <row r="16" ht="15.75">
      <c r="A16" s="79" t="s">
        <v>10</v>
      </c>
    </row>
    <row r="17" ht="15.75">
      <c r="A17" s="79" t="s">
        <v>11</v>
      </c>
    </row>
    <row r="18" ht="15.75">
      <c r="A18" s="79"/>
    </row>
    <row r="19" ht="15.75">
      <c r="A19" s="79" t="s">
        <v>12</v>
      </c>
    </row>
    <row r="20" spans="1:5" s="1" customFormat="1" ht="10.5" customHeight="1">
      <c r="A20" s="83"/>
      <c r="B20" s="80"/>
      <c r="C20" s="80"/>
      <c r="D20" s="84"/>
      <c r="E20" s="84"/>
    </row>
    <row r="21" spans="1:5" s="1" customFormat="1" ht="11.25" customHeight="1">
      <c r="A21" s="83"/>
      <c r="B21" s="80"/>
      <c r="C21" s="80"/>
      <c r="D21" s="84"/>
      <c r="E21" s="84"/>
    </row>
    <row r="22" spans="1:5" s="1" customFormat="1" ht="15.75">
      <c r="A22" s="85" t="s">
        <v>13</v>
      </c>
      <c r="B22" s="80"/>
      <c r="C22" s="80"/>
      <c r="D22" s="84"/>
      <c r="E22" s="84"/>
    </row>
    <row r="23" spans="1:5" s="1" customFormat="1" ht="16.5" thickBot="1">
      <c r="A23" s="85" t="s">
        <v>14</v>
      </c>
      <c r="B23" s="80"/>
      <c r="C23" s="80"/>
      <c r="D23" s="84"/>
      <c r="E23" s="84"/>
    </row>
    <row r="24" spans="1:5" s="3" customFormat="1" ht="30.75" thickBot="1">
      <c r="A24" s="86" t="s">
        <v>402</v>
      </c>
      <c r="B24" s="87" t="s">
        <v>401</v>
      </c>
      <c r="C24" s="88" t="s">
        <v>17</v>
      </c>
      <c r="D24" s="89"/>
      <c r="E24" s="89"/>
    </row>
    <row r="25" spans="1:3" ht="16.5" thickBot="1">
      <c r="A25" s="90" t="s">
        <v>18</v>
      </c>
      <c r="B25" s="91" t="s">
        <v>19</v>
      </c>
      <c r="C25" s="92" t="s">
        <v>20</v>
      </c>
    </row>
    <row r="26" spans="1:5" ht="30.75">
      <c r="A26" s="93" t="s">
        <v>400</v>
      </c>
      <c r="B26" s="94" t="s">
        <v>498</v>
      </c>
      <c r="C26" s="95">
        <v>4418</v>
      </c>
      <c r="D26" s="111">
        <f>C28+C29+C33</f>
        <v>4418</v>
      </c>
      <c r="E26" s="111">
        <f>C26-D26</f>
        <v>0</v>
      </c>
    </row>
    <row r="27" spans="1:3" ht="15.75">
      <c r="A27" s="96" t="s">
        <v>262</v>
      </c>
      <c r="B27" s="97"/>
      <c r="C27" s="98"/>
    </row>
    <row r="28" spans="1:3" ht="30.75">
      <c r="A28" s="99" t="s">
        <v>497</v>
      </c>
      <c r="B28" s="97" t="s">
        <v>496</v>
      </c>
      <c r="C28" s="100">
        <v>4324</v>
      </c>
    </row>
    <row r="29" spans="1:5" ht="15.75">
      <c r="A29" s="99" t="s">
        <v>495</v>
      </c>
      <c r="B29" s="97" t="s">
        <v>494</v>
      </c>
      <c r="C29" s="100">
        <v>94</v>
      </c>
      <c r="D29" s="111">
        <f>C31+C32</f>
        <v>94</v>
      </c>
      <c r="E29" s="111">
        <f>C29-D29</f>
        <v>0</v>
      </c>
    </row>
    <row r="30" spans="1:3" ht="15.75">
      <c r="A30" s="99" t="s">
        <v>285</v>
      </c>
      <c r="B30" s="97"/>
      <c r="C30" s="98"/>
    </row>
    <row r="31" spans="1:3" ht="30.75">
      <c r="A31" s="101" t="s">
        <v>388</v>
      </c>
      <c r="B31" s="97" t="s">
        <v>493</v>
      </c>
      <c r="C31" s="100">
        <v>94</v>
      </c>
    </row>
    <row r="32" spans="1:3" ht="45.75">
      <c r="A32" s="101" t="s">
        <v>386</v>
      </c>
      <c r="B32" s="97" t="s">
        <v>492</v>
      </c>
      <c r="C32" s="100">
        <v>0</v>
      </c>
    </row>
    <row r="33" spans="1:3" ht="45.75">
      <c r="A33" s="99" t="s">
        <v>491</v>
      </c>
      <c r="B33" s="97" t="s">
        <v>490</v>
      </c>
      <c r="C33" s="100">
        <v>0</v>
      </c>
    </row>
    <row r="34" spans="1:5" ht="30.75">
      <c r="A34" s="96" t="s">
        <v>382</v>
      </c>
      <c r="B34" s="97" t="s">
        <v>489</v>
      </c>
      <c r="C34" s="100">
        <v>29176</v>
      </c>
      <c r="D34" s="111">
        <f>C36+C37+C38</f>
        <v>29176</v>
      </c>
      <c r="E34" s="111">
        <f>C34-D34</f>
        <v>0</v>
      </c>
    </row>
    <row r="35" spans="1:3" ht="15.75">
      <c r="A35" s="96" t="s">
        <v>262</v>
      </c>
      <c r="B35" s="97"/>
      <c r="C35" s="98"/>
    </row>
    <row r="36" spans="1:3" ht="15.75">
      <c r="A36" s="99" t="s">
        <v>380</v>
      </c>
      <c r="B36" s="97" t="s">
        <v>488</v>
      </c>
      <c r="C36" s="100">
        <v>29008</v>
      </c>
    </row>
    <row r="37" spans="1:3" ht="15.75">
      <c r="A37" s="99" t="s">
        <v>378</v>
      </c>
      <c r="B37" s="97" t="s">
        <v>487</v>
      </c>
      <c r="C37" s="100">
        <v>165</v>
      </c>
    </row>
    <row r="38" spans="1:3" ht="15.75">
      <c r="A38" s="99" t="s">
        <v>376</v>
      </c>
      <c r="B38" s="97" t="s">
        <v>486</v>
      </c>
      <c r="C38" s="100">
        <v>3</v>
      </c>
    </row>
    <row r="39" spans="1:5" ht="45.75">
      <c r="A39" s="96" t="s">
        <v>485</v>
      </c>
      <c r="B39" s="97" t="s">
        <v>484</v>
      </c>
      <c r="C39" s="100">
        <v>28074</v>
      </c>
      <c r="D39" s="111">
        <f>C41+C68+C81</f>
        <v>28074</v>
      </c>
      <c r="E39" s="111">
        <f>C39-D39</f>
        <v>0</v>
      </c>
    </row>
    <row r="40" spans="1:3" ht="15.75">
      <c r="A40" s="96" t="s">
        <v>262</v>
      </c>
      <c r="B40" s="97"/>
      <c r="C40" s="98"/>
    </row>
    <row r="41" spans="1:5" ht="15.75">
      <c r="A41" s="99" t="s">
        <v>332</v>
      </c>
      <c r="B41" s="97" t="s">
        <v>483</v>
      </c>
      <c r="C41" s="100">
        <v>27906</v>
      </c>
      <c r="D41" s="111">
        <f>C43+C49+C53+C56+C62+C63</f>
        <v>27906</v>
      </c>
      <c r="E41" s="111">
        <f>C41-D41</f>
        <v>0</v>
      </c>
    </row>
    <row r="42" spans="1:3" ht="15.75">
      <c r="A42" s="99" t="s">
        <v>285</v>
      </c>
      <c r="B42" s="97"/>
      <c r="C42" s="98"/>
    </row>
    <row r="43" spans="1:5" ht="15.75">
      <c r="A43" s="101" t="s">
        <v>330</v>
      </c>
      <c r="B43" s="97" t="s">
        <v>482</v>
      </c>
      <c r="C43" s="100">
        <v>8310</v>
      </c>
      <c r="D43" s="111">
        <f>C44+C45+C46+C47+C48</f>
        <v>8310</v>
      </c>
      <c r="E43" s="111">
        <f>C43-D43</f>
        <v>0</v>
      </c>
    </row>
    <row r="44" spans="1:3" ht="15.75">
      <c r="A44" s="102" t="s">
        <v>274</v>
      </c>
      <c r="B44" s="97" t="s">
        <v>481</v>
      </c>
      <c r="C44" s="100">
        <v>3767</v>
      </c>
    </row>
    <row r="45" spans="1:3" ht="30.75">
      <c r="A45" s="102" t="s">
        <v>306</v>
      </c>
      <c r="B45" s="97" t="s">
        <v>480</v>
      </c>
      <c r="C45" s="100">
        <v>2923</v>
      </c>
    </row>
    <row r="46" spans="1:3" ht="30.75">
      <c r="A46" s="102" t="s">
        <v>304</v>
      </c>
      <c r="B46" s="97" t="s">
        <v>479</v>
      </c>
      <c r="C46" s="100">
        <v>845</v>
      </c>
    </row>
    <row r="47" spans="1:3" ht="30.75">
      <c r="A47" s="102" t="s">
        <v>302</v>
      </c>
      <c r="B47" s="97" t="s">
        <v>478</v>
      </c>
      <c r="C47" s="100">
        <v>385</v>
      </c>
    </row>
    <row r="48" spans="1:3" ht="15.75">
      <c r="A48" s="102" t="s">
        <v>300</v>
      </c>
      <c r="B48" s="97" t="s">
        <v>477</v>
      </c>
      <c r="C48" s="100">
        <v>390</v>
      </c>
    </row>
    <row r="49" spans="1:4" ht="30.75">
      <c r="A49" s="101" t="s">
        <v>323</v>
      </c>
      <c r="B49" s="97" t="s">
        <v>476</v>
      </c>
      <c r="C49" s="100">
        <v>45</v>
      </c>
      <c r="D49" s="111">
        <f>C50+C51+C52</f>
        <v>45</v>
      </c>
    </row>
    <row r="50" spans="1:3" ht="15.75">
      <c r="A50" s="102" t="s">
        <v>321</v>
      </c>
      <c r="B50" s="97" t="s">
        <v>475</v>
      </c>
      <c r="C50" s="100">
        <v>38</v>
      </c>
    </row>
    <row r="51" spans="1:3" ht="30.75">
      <c r="A51" s="102" t="s">
        <v>319</v>
      </c>
      <c r="B51" s="97" t="s">
        <v>474</v>
      </c>
      <c r="C51" s="100">
        <v>5</v>
      </c>
    </row>
    <row r="52" spans="1:3" ht="15.75">
      <c r="A52" s="102" t="s">
        <v>317</v>
      </c>
      <c r="B52" s="97" t="s">
        <v>473</v>
      </c>
      <c r="C52" s="100">
        <v>2</v>
      </c>
    </row>
    <row r="53" spans="1:4" ht="15.75">
      <c r="A53" s="101" t="s">
        <v>315</v>
      </c>
      <c r="B53" s="97" t="s">
        <v>472</v>
      </c>
      <c r="C53" s="100">
        <v>2806</v>
      </c>
      <c r="D53" s="111">
        <f>C54+C55</f>
        <v>2806</v>
      </c>
    </row>
    <row r="54" spans="1:3" ht="15.75">
      <c r="A54" s="102" t="s">
        <v>313</v>
      </c>
      <c r="B54" s="97" t="s">
        <v>471</v>
      </c>
      <c r="C54" s="100">
        <v>2639</v>
      </c>
    </row>
    <row r="55" spans="1:3" ht="15.75">
      <c r="A55" s="102" t="s">
        <v>311</v>
      </c>
      <c r="B55" s="97" t="s">
        <v>470</v>
      </c>
      <c r="C55" s="100">
        <v>167</v>
      </c>
    </row>
    <row r="56" spans="1:4" ht="15.75">
      <c r="A56" s="101" t="s">
        <v>309</v>
      </c>
      <c r="B56" s="97" t="s">
        <v>469</v>
      </c>
      <c r="C56" s="100">
        <v>11602</v>
      </c>
      <c r="D56" s="111">
        <f>C57+C58+C59+C60+C61</f>
        <v>11602</v>
      </c>
    </row>
    <row r="57" spans="1:3" ht="15.75">
      <c r="A57" s="102" t="s">
        <v>274</v>
      </c>
      <c r="B57" s="97" t="s">
        <v>468</v>
      </c>
      <c r="C57" s="100">
        <v>1841</v>
      </c>
    </row>
    <row r="58" spans="1:3" ht="30.75">
      <c r="A58" s="102" t="s">
        <v>306</v>
      </c>
      <c r="B58" s="97" t="s">
        <v>467</v>
      </c>
      <c r="C58" s="100">
        <v>5884</v>
      </c>
    </row>
    <row r="59" spans="1:3" ht="30.75">
      <c r="A59" s="102" t="s">
        <v>304</v>
      </c>
      <c r="B59" s="97" t="s">
        <v>466</v>
      </c>
      <c r="C59" s="100">
        <v>461</v>
      </c>
    </row>
    <row r="60" spans="1:3" ht="30.75">
      <c r="A60" s="102" t="s">
        <v>302</v>
      </c>
      <c r="B60" s="97" t="s">
        <v>465</v>
      </c>
      <c r="C60" s="100">
        <v>1947</v>
      </c>
    </row>
    <row r="61" spans="1:3" ht="15.75">
      <c r="A61" s="102" t="s">
        <v>300</v>
      </c>
      <c r="B61" s="97" t="s">
        <v>464</v>
      </c>
      <c r="C61" s="100">
        <v>1469</v>
      </c>
    </row>
    <row r="62" spans="1:3" ht="45.75">
      <c r="A62" s="101" t="s">
        <v>298</v>
      </c>
      <c r="B62" s="97" t="s">
        <v>463</v>
      </c>
      <c r="C62" s="100">
        <v>5000</v>
      </c>
    </row>
    <row r="63" spans="1:4" ht="15.75">
      <c r="A63" s="101" t="s">
        <v>296</v>
      </c>
      <c r="B63" s="97" t="s">
        <v>462</v>
      </c>
      <c r="C63" s="100">
        <v>143</v>
      </c>
      <c r="D63" s="111">
        <f>C64+C65</f>
        <v>143</v>
      </c>
    </row>
    <row r="64" spans="1:3" ht="15.75">
      <c r="A64" s="102" t="s">
        <v>294</v>
      </c>
      <c r="B64" s="97" t="s">
        <v>461</v>
      </c>
      <c r="C64" s="100">
        <v>101</v>
      </c>
    </row>
    <row r="65" spans="1:3" ht="15.75">
      <c r="A65" s="102" t="s">
        <v>292</v>
      </c>
      <c r="B65" s="97" t="s">
        <v>460</v>
      </c>
      <c r="C65" s="100">
        <v>42</v>
      </c>
    </row>
    <row r="66" spans="1:3" ht="15.75">
      <c r="A66" s="99" t="s">
        <v>290</v>
      </c>
      <c r="B66" s="97"/>
      <c r="C66" s="98"/>
    </row>
    <row r="67" spans="1:3" ht="30.75">
      <c r="A67" s="101" t="s">
        <v>289</v>
      </c>
      <c r="B67" s="97" t="s">
        <v>459</v>
      </c>
      <c r="C67" s="100">
        <v>22825</v>
      </c>
    </row>
    <row r="68" spans="1:4" ht="15.75">
      <c r="A68" s="99" t="s">
        <v>287</v>
      </c>
      <c r="B68" s="97" t="s">
        <v>458</v>
      </c>
      <c r="C68" s="100">
        <v>165</v>
      </c>
      <c r="D68" s="111">
        <f>C70+C73+C76+C79+C80</f>
        <v>165</v>
      </c>
    </row>
    <row r="69" spans="1:3" ht="15.75">
      <c r="A69" s="99" t="s">
        <v>285</v>
      </c>
      <c r="B69" s="97"/>
      <c r="C69" s="98"/>
    </row>
    <row r="70" spans="1:4" ht="30.75">
      <c r="A70" s="101" t="s">
        <v>284</v>
      </c>
      <c r="B70" s="97" t="s">
        <v>457</v>
      </c>
      <c r="C70" s="100">
        <v>130</v>
      </c>
      <c r="D70" s="111">
        <f>C71+C72</f>
        <v>130</v>
      </c>
    </row>
    <row r="71" spans="1:3" ht="15.75">
      <c r="A71" s="102" t="s">
        <v>274</v>
      </c>
      <c r="B71" s="97" t="s">
        <v>456</v>
      </c>
      <c r="C71" s="100">
        <v>87</v>
      </c>
    </row>
    <row r="72" spans="1:3" ht="15.75">
      <c r="A72" s="102" t="s">
        <v>272</v>
      </c>
      <c r="B72" s="97" t="s">
        <v>455</v>
      </c>
      <c r="C72" s="100">
        <v>43</v>
      </c>
    </row>
    <row r="73" spans="1:4" ht="30.75">
      <c r="A73" s="101" t="s">
        <v>280</v>
      </c>
      <c r="B73" s="97" t="s">
        <v>454</v>
      </c>
      <c r="C73" s="100">
        <v>3</v>
      </c>
      <c r="D73" s="111">
        <f>C74+C75</f>
        <v>3</v>
      </c>
    </row>
    <row r="74" spans="1:3" ht="15.75">
      <c r="A74" s="102" t="s">
        <v>274</v>
      </c>
      <c r="B74" s="97" t="s">
        <v>453</v>
      </c>
      <c r="C74" s="100">
        <v>3</v>
      </c>
    </row>
    <row r="75" spans="1:3" ht="15.75">
      <c r="A75" s="102" t="s">
        <v>272</v>
      </c>
      <c r="B75" s="97" t="s">
        <v>452</v>
      </c>
      <c r="C75" s="100">
        <v>0</v>
      </c>
    </row>
    <row r="76" spans="1:4" ht="15.75">
      <c r="A76" s="101" t="s">
        <v>276</v>
      </c>
      <c r="B76" s="97" t="s">
        <v>451</v>
      </c>
      <c r="C76" s="100">
        <v>8</v>
      </c>
      <c r="D76" s="111">
        <f>C77+C78</f>
        <v>8</v>
      </c>
    </row>
    <row r="77" spans="1:3" ht="15.75">
      <c r="A77" s="102" t="s">
        <v>274</v>
      </c>
      <c r="B77" s="97" t="s">
        <v>450</v>
      </c>
      <c r="C77" s="100">
        <v>3</v>
      </c>
    </row>
    <row r="78" spans="1:3" ht="15.75">
      <c r="A78" s="102" t="s">
        <v>272</v>
      </c>
      <c r="B78" s="97" t="s">
        <v>449</v>
      </c>
      <c r="C78" s="100">
        <v>5</v>
      </c>
    </row>
    <row r="79" spans="1:3" ht="30.75">
      <c r="A79" s="101" t="s">
        <v>270</v>
      </c>
      <c r="B79" s="97" t="s">
        <v>448</v>
      </c>
      <c r="C79" s="100">
        <v>14</v>
      </c>
    </row>
    <row r="80" spans="1:3" ht="15.75">
      <c r="A80" s="101" t="s">
        <v>268</v>
      </c>
      <c r="B80" s="97" t="s">
        <v>447</v>
      </c>
      <c r="C80" s="100">
        <v>10</v>
      </c>
    </row>
    <row r="81" spans="1:3" ht="15.75">
      <c r="A81" s="99" t="s">
        <v>266</v>
      </c>
      <c r="B81" s="97" t="s">
        <v>446</v>
      </c>
      <c r="C81" s="100">
        <v>3</v>
      </c>
    </row>
    <row r="82" spans="1:4" ht="15.75">
      <c r="A82" s="96" t="s">
        <v>334</v>
      </c>
      <c r="B82" s="97" t="s">
        <v>445</v>
      </c>
      <c r="C82" s="100">
        <v>131705</v>
      </c>
      <c r="D82" s="111">
        <f>C84+C111+C124</f>
        <v>131705</v>
      </c>
    </row>
    <row r="83" spans="1:3" ht="15.75">
      <c r="A83" s="96" t="s">
        <v>262</v>
      </c>
      <c r="B83" s="97"/>
      <c r="C83" s="98"/>
    </row>
    <row r="84" spans="1:4" ht="15.75">
      <c r="A84" s="99" t="s">
        <v>332</v>
      </c>
      <c r="B84" s="97" t="s">
        <v>444</v>
      </c>
      <c r="C84" s="100">
        <v>130572</v>
      </c>
      <c r="D84" s="111">
        <f>C86+C92+C96+C99+C105+C106</f>
        <v>130572</v>
      </c>
    </row>
    <row r="85" spans="1:3" ht="15.75">
      <c r="A85" s="99" t="s">
        <v>285</v>
      </c>
      <c r="B85" s="97"/>
      <c r="C85" s="98"/>
    </row>
    <row r="86" spans="1:4" ht="15.75">
      <c r="A86" s="101" t="s">
        <v>330</v>
      </c>
      <c r="B86" s="97" t="s">
        <v>443</v>
      </c>
      <c r="C86" s="100">
        <v>26085</v>
      </c>
      <c r="D86" s="111">
        <f>C87+C88+C89+C90+C91</f>
        <v>26085</v>
      </c>
    </row>
    <row r="87" spans="1:3" ht="15.75">
      <c r="A87" s="102" t="s">
        <v>274</v>
      </c>
      <c r="B87" s="97" t="s">
        <v>442</v>
      </c>
      <c r="C87" s="100">
        <v>3082</v>
      </c>
    </row>
    <row r="88" spans="1:3" ht="30.75">
      <c r="A88" s="102" t="s">
        <v>306</v>
      </c>
      <c r="B88" s="97" t="s">
        <v>441</v>
      </c>
      <c r="C88" s="100">
        <v>5917</v>
      </c>
    </row>
    <row r="89" spans="1:3" ht="30.75">
      <c r="A89" s="102" t="s">
        <v>304</v>
      </c>
      <c r="B89" s="97" t="s">
        <v>440</v>
      </c>
      <c r="C89" s="100">
        <v>3626</v>
      </c>
    </row>
    <row r="90" spans="1:3" ht="30.75">
      <c r="A90" s="102" t="s">
        <v>302</v>
      </c>
      <c r="B90" s="97" t="s">
        <v>439</v>
      </c>
      <c r="C90" s="100">
        <v>4106</v>
      </c>
    </row>
    <row r="91" spans="1:3" ht="15.75">
      <c r="A91" s="102" t="s">
        <v>300</v>
      </c>
      <c r="B91" s="97" t="s">
        <v>438</v>
      </c>
      <c r="C91" s="100">
        <v>9354</v>
      </c>
    </row>
    <row r="92" spans="1:4" ht="30.75">
      <c r="A92" s="101" t="s">
        <v>323</v>
      </c>
      <c r="B92" s="97" t="s">
        <v>437</v>
      </c>
      <c r="C92" s="100">
        <v>4</v>
      </c>
      <c r="D92" s="111">
        <f>C93+C94+C95</f>
        <v>4</v>
      </c>
    </row>
    <row r="93" spans="1:3" ht="15.75">
      <c r="A93" s="102" t="s">
        <v>321</v>
      </c>
      <c r="B93" s="97" t="s">
        <v>436</v>
      </c>
      <c r="C93" s="100">
        <v>1</v>
      </c>
    </row>
    <row r="94" spans="1:3" ht="30.75">
      <c r="A94" s="102" t="s">
        <v>319</v>
      </c>
      <c r="B94" s="97" t="s">
        <v>435</v>
      </c>
      <c r="C94" s="100">
        <v>1</v>
      </c>
    </row>
    <row r="95" spans="1:3" ht="15.75">
      <c r="A95" s="102" t="s">
        <v>317</v>
      </c>
      <c r="B95" s="97" t="s">
        <v>434</v>
      </c>
      <c r="C95" s="100">
        <v>2</v>
      </c>
    </row>
    <row r="96" spans="1:4" ht="15.75">
      <c r="A96" s="101" t="s">
        <v>315</v>
      </c>
      <c r="B96" s="97" t="s">
        <v>433</v>
      </c>
      <c r="C96" s="100">
        <v>7780</v>
      </c>
      <c r="D96" s="111">
        <f>C97+C98</f>
        <v>7780</v>
      </c>
    </row>
    <row r="97" spans="1:3" ht="15.75">
      <c r="A97" s="102" t="s">
        <v>313</v>
      </c>
      <c r="B97" s="97" t="s">
        <v>432</v>
      </c>
      <c r="C97" s="100">
        <v>6059</v>
      </c>
    </row>
    <row r="98" spans="1:3" ht="15.75">
      <c r="A98" s="102" t="s">
        <v>311</v>
      </c>
      <c r="B98" s="97" t="s">
        <v>431</v>
      </c>
      <c r="C98" s="100">
        <v>1721</v>
      </c>
    </row>
    <row r="99" spans="1:4" ht="15.75">
      <c r="A99" s="101" t="s">
        <v>309</v>
      </c>
      <c r="B99" s="97" t="s">
        <v>430</v>
      </c>
      <c r="C99" s="100">
        <v>89252</v>
      </c>
      <c r="D99" s="111">
        <f>C100+C101+C102+C103+C104</f>
        <v>89252</v>
      </c>
    </row>
    <row r="100" spans="1:3" ht="15.75">
      <c r="A100" s="102" t="s">
        <v>274</v>
      </c>
      <c r="B100" s="97" t="s">
        <v>429</v>
      </c>
      <c r="C100" s="100">
        <v>2948</v>
      </c>
    </row>
    <row r="101" spans="1:3" ht="30.75">
      <c r="A101" s="102" t="s">
        <v>306</v>
      </c>
      <c r="B101" s="97" t="s">
        <v>428</v>
      </c>
      <c r="C101" s="100">
        <v>22666</v>
      </c>
    </row>
    <row r="102" spans="1:3" ht="30.75">
      <c r="A102" s="102" t="s">
        <v>304</v>
      </c>
      <c r="B102" s="97" t="s">
        <v>427</v>
      </c>
      <c r="C102" s="100">
        <v>2921</v>
      </c>
    </row>
    <row r="103" spans="1:3" ht="30.75">
      <c r="A103" s="102" t="s">
        <v>302</v>
      </c>
      <c r="B103" s="97" t="s">
        <v>426</v>
      </c>
      <c r="C103" s="100">
        <v>24324</v>
      </c>
    </row>
    <row r="104" spans="1:3" ht="15.75">
      <c r="A104" s="102" t="s">
        <v>300</v>
      </c>
      <c r="B104" s="97" t="s">
        <v>425</v>
      </c>
      <c r="C104" s="100">
        <v>36393</v>
      </c>
    </row>
    <row r="105" spans="1:3" ht="45.75">
      <c r="A105" s="101" t="s">
        <v>298</v>
      </c>
      <c r="B105" s="97" t="s">
        <v>424</v>
      </c>
      <c r="C105" s="100">
        <v>7312</v>
      </c>
    </row>
    <row r="106" spans="1:4" ht="15.75">
      <c r="A106" s="101" t="s">
        <v>296</v>
      </c>
      <c r="B106" s="97" t="s">
        <v>423</v>
      </c>
      <c r="C106" s="100">
        <v>139</v>
      </c>
      <c r="D106" s="111">
        <f>C107+C108</f>
        <v>139</v>
      </c>
    </row>
    <row r="107" spans="1:3" ht="15.75">
      <c r="A107" s="102" t="s">
        <v>294</v>
      </c>
      <c r="B107" s="97" t="s">
        <v>422</v>
      </c>
      <c r="C107" s="100">
        <v>44</v>
      </c>
    </row>
    <row r="108" spans="1:3" ht="15.75">
      <c r="A108" s="102" t="s">
        <v>292</v>
      </c>
      <c r="B108" s="97" t="s">
        <v>421</v>
      </c>
      <c r="C108" s="100">
        <v>95</v>
      </c>
    </row>
    <row r="109" spans="1:3" ht="15.75">
      <c r="A109" s="99" t="s">
        <v>290</v>
      </c>
      <c r="B109" s="97"/>
      <c r="C109" s="98"/>
    </row>
    <row r="110" spans="1:3" ht="30.75">
      <c r="A110" s="101" t="s">
        <v>289</v>
      </c>
      <c r="B110" s="97" t="s">
        <v>420</v>
      </c>
      <c r="C110" s="100">
        <v>123370</v>
      </c>
    </row>
    <row r="111" spans="1:4" ht="15.75">
      <c r="A111" s="99" t="s">
        <v>287</v>
      </c>
      <c r="B111" s="97" t="s">
        <v>419</v>
      </c>
      <c r="C111" s="100">
        <v>987</v>
      </c>
      <c r="D111" s="111">
        <f>C113+C116+C119+C122+C123</f>
        <v>987</v>
      </c>
    </row>
    <row r="112" spans="1:3" ht="15.75">
      <c r="A112" s="99" t="s">
        <v>285</v>
      </c>
      <c r="B112" s="97"/>
      <c r="C112" s="98"/>
    </row>
    <row r="113" spans="1:4" ht="30.75">
      <c r="A113" s="101" t="s">
        <v>284</v>
      </c>
      <c r="B113" s="97" t="s">
        <v>418</v>
      </c>
      <c r="C113" s="100">
        <v>827</v>
      </c>
      <c r="D113" s="111">
        <f>C114+C115</f>
        <v>827</v>
      </c>
    </row>
    <row r="114" spans="1:3" ht="15.75">
      <c r="A114" s="102" t="s">
        <v>274</v>
      </c>
      <c r="B114" s="97" t="s">
        <v>417</v>
      </c>
      <c r="C114" s="100">
        <v>103</v>
      </c>
    </row>
    <row r="115" spans="1:3" ht="15.75">
      <c r="A115" s="102" t="s">
        <v>272</v>
      </c>
      <c r="B115" s="97" t="s">
        <v>416</v>
      </c>
      <c r="C115" s="100">
        <v>724</v>
      </c>
    </row>
    <row r="116" spans="1:4" ht="30.75">
      <c r="A116" s="101" t="s">
        <v>280</v>
      </c>
      <c r="B116" s="97" t="s">
        <v>415</v>
      </c>
      <c r="C116" s="100">
        <v>4</v>
      </c>
      <c r="D116" s="111">
        <f>C117+C118</f>
        <v>4</v>
      </c>
    </row>
    <row r="117" spans="1:3" ht="15.75">
      <c r="A117" s="102" t="s">
        <v>274</v>
      </c>
      <c r="B117" s="97" t="s">
        <v>414</v>
      </c>
      <c r="C117" s="100">
        <v>4</v>
      </c>
    </row>
    <row r="118" spans="1:3" ht="15.75">
      <c r="A118" s="102" t="s">
        <v>272</v>
      </c>
      <c r="B118" s="97" t="s">
        <v>413</v>
      </c>
      <c r="C118" s="100">
        <v>0</v>
      </c>
    </row>
    <row r="119" spans="1:4" ht="15.75">
      <c r="A119" s="101" t="s">
        <v>276</v>
      </c>
      <c r="B119" s="97" t="s">
        <v>412</v>
      </c>
      <c r="C119" s="100">
        <v>95</v>
      </c>
      <c r="D119" s="111">
        <f>C120+C121</f>
        <v>95</v>
      </c>
    </row>
    <row r="120" spans="1:3" ht="15.75">
      <c r="A120" s="102" t="s">
        <v>274</v>
      </c>
      <c r="B120" s="97" t="s">
        <v>411</v>
      </c>
      <c r="C120" s="100">
        <v>16</v>
      </c>
    </row>
    <row r="121" spans="1:3" ht="15.75">
      <c r="A121" s="102" t="s">
        <v>272</v>
      </c>
      <c r="B121" s="97" t="s">
        <v>410</v>
      </c>
      <c r="C121" s="100">
        <v>79</v>
      </c>
    </row>
    <row r="122" spans="1:3" ht="30.75">
      <c r="A122" s="101" t="s">
        <v>270</v>
      </c>
      <c r="B122" s="97" t="s">
        <v>409</v>
      </c>
      <c r="C122" s="100">
        <v>42</v>
      </c>
    </row>
    <row r="123" spans="1:3" ht="15.75">
      <c r="A123" s="101" t="s">
        <v>268</v>
      </c>
      <c r="B123" s="97" t="s">
        <v>408</v>
      </c>
      <c r="C123" s="100">
        <v>19</v>
      </c>
    </row>
    <row r="124" spans="1:3" ht="15.75">
      <c r="A124" s="99" t="s">
        <v>266</v>
      </c>
      <c r="B124" s="97" t="s">
        <v>407</v>
      </c>
      <c r="C124" s="100">
        <v>146</v>
      </c>
    </row>
    <row r="125" spans="1:4" ht="45.75">
      <c r="A125" s="96" t="s">
        <v>264</v>
      </c>
      <c r="B125" s="97" t="s">
        <v>406</v>
      </c>
      <c r="C125" s="100">
        <v>2502</v>
      </c>
      <c r="D125" s="111">
        <f>C127+C128</f>
        <v>2502</v>
      </c>
    </row>
    <row r="126" spans="1:3" ht="15.75">
      <c r="A126" s="96" t="s">
        <v>262</v>
      </c>
      <c r="B126" s="97"/>
      <c r="C126" s="98"/>
    </row>
    <row r="127" spans="1:3" ht="30.75">
      <c r="A127" s="99" t="s">
        <v>246</v>
      </c>
      <c r="B127" s="97" t="s">
        <v>405</v>
      </c>
      <c r="C127" s="100">
        <v>2502</v>
      </c>
    </row>
    <row r="128" spans="1:3" ht="32.25" customHeight="1">
      <c r="A128" s="99" t="s">
        <v>244</v>
      </c>
      <c r="B128" s="97" t="s">
        <v>404</v>
      </c>
      <c r="C128" s="100">
        <v>0</v>
      </c>
    </row>
    <row r="129" spans="1:3" ht="16.5" thickBot="1">
      <c r="A129" s="103" t="s">
        <v>242</v>
      </c>
      <c r="B129" s="104" t="s">
        <v>403</v>
      </c>
      <c r="C129" s="105">
        <v>844902</v>
      </c>
    </row>
    <row r="130" spans="1:5" s="1" customFormat="1" ht="15.75">
      <c r="A130" s="83"/>
      <c r="B130" s="80"/>
      <c r="C130" s="80"/>
      <c r="D130" s="84"/>
      <c r="E130" s="84"/>
    </row>
    <row r="131" spans="1:5" s="1" customFormat="1" ht="15.75">
      <c r="A131" s="85" t="s">
        <v>240</v>
      </c>
      <c r="B131" s="80"/>
      <c r="C131" s="80"/>
      <c r="D131" s="84"/>
      <c r="E131" s="84"/>
    </row>
    <row r="132" spans="1:5" s="1" customFormat="1" ht="16.5" thickBot="1">
      <c r="A132" s="85" t="s">
        <v>239</v>
      </c>
      <c r="B132" s="80"/>
      <c r="C132" s="80"/>
      <c r="D132" s="84"/>
      <c r="E132" s="84"/>
    </row>
    <row r="133" spans="1:5" s="3" customFormat="1" ht="30">
      <c r="A133" s="106" t="s">
        <v>402</v>
      </c>
      <c r="B133" s="107" t="s">
        <v>401</v>
      </c>
      <c r="C133" s="108" t="s">
        <v>17</v>
      </c>
      <c r="D133" s="89"/>
      <c r="E133" s="89"/>
    </row>
    <row r="134" spans="1:3" ht="16.5" thickBot="1">
      <c r="A134" s="109" t="s">
        <v>18</v>
      </c>
      <c r="B134" s="104" t="s">
        <v>19</v>
      </c>
      <c r="C134" s="110" t="s">
        <v>20</v>
      </c>
    </row>
    <row r="135" spans="1:4" ht="30.75">
      <c r="A135" s="93" t="s">
        <v>400</v>
      </c>
      <c r="B135" s="94" t="s">
        <v>21</v>
      </c>
      <c r="C135" s="95">
        <v>226210</v>
      </c>
      <c r="D135" s="111">
        <f>C137+C138+C150</f>
        <v>226210</v>
      </c>
    </row>
    <row r="136" spans="1:3" ht="15.75">
      <c r="A136" s="96" t="s">
        <v>262</v>
      </c>
      <c r="B136" s="97"/>
      <c r="C136" s="98"/>
    </row>
    <row r="137" spans="1:3" ht="30.75">
      <c r="A137" s="99" t="s">
        <v>399</v>
      </c>
      <c r="B137" s="97" t="s">
        <v>398</v>
      </c>
      <c r="C137" s="100">
        <v>212947</v>
      </c>
    </row>
    <row r="138" spans="1:4" ht="15.75">
      <c r="A138" s="99" t="s">
        <v>397</v>
      </c>
      <c r="B138" s="97" t="s">
        <v>396</v>
      </c>
      <c r="C138" s="100">
        <v>13263</v>
      </c>
      <c r="D138" s="111">
        <f>C140+C148+C149</f>
        <v>13315</v>
      </c>
    </row>
    <row r="139" spans="1:3" ht="15.75">
      <c r="A139" s="99" t="s">
        <v>285</v>
      </c>
      <c r="B139" s="97"/>
      <c r="C139" s="98"/>
    </row>
    <row r="140" spans="1:4" ht="30.75">
      <c r="A140" s="101" t="s">
        <v>395</v>
      </c>
      <c r="B140" s="97" t="s">
        <v>25</v>
      </c>
      <c r="C140" s="100">
        <v>3565</v>
      </c>
      <c r="D140" s="111">
        <f>C142+C143+C144+C145+C146+C147</f>
        <v>3570</v>
      </c>
    </row>
    <row r="141" spans="1:3" ht="15.75">
      <c r="A141" s="101" t="s">
        <v>259</v>
      </c>
      <c r="B141" s="97"/>
      <c r="C141" s="98"/>
    </row>
    <row r="142" spans="1:3" ht="15.75">
      <c r="A142" s="102" t="s">
        <v>258</v>
      </c>
      <c r="B142" s="97" t="s">
        <v>394</v>
      </c>
      <c r="C142" s="100">
        <v>0</v>
      </c>
    </row>
    <row r="143" spans="1:3" ht="15.75">
      <c r="A143" s="102" t="s">
        <v>256</v>
      </c>
      <c r="B143" s="97" t="s">
        <v>393</v>
      </c>
      <c r="C143" s="100">
        <v>310</v>
      </c>
    </row>
    <row r="144" spans="1:3" ht="15.75">
      <c r="A144" s="102" t="s">
        <v>254</v>
      </c>
      <c r="B144" s="97" t="s">
        <v>392</v>
      </c>
      <c r="C144" s="100">
        <v>3</v>
      </c>
    </row>
    <row r="145" spans="1:3" ht="15.75">
      <c r="A145" s="102" t="s">
        <v>252</v>
      </c>
      <c r="B145" s="97" t="s">
        <v>391</v>
      </c>
      <c r="C145" s="100">
        <v>0</v>
      </c>
    </row>
    <row r="146" spans="1:3" ht="15.75">
      <c r="A146" s="102" t="s">
        <v>250</v>
      </c>
      <c r="B146" s="97" t="s">
        <v>390</v>
      </c>
      <c r="C146" s="100">
        <v>2597</v>
      </c>
    </row>
    <row r="147" spans="1:3" ht="15.75">
      <c r="A147" s="102" t="s">
        <v>248</v>
      </c>
      <c r="B147" s="97" t="s">
        <v>389</v>
      </c>
      <c r="C147" s="100">
        <v>660</v>
      </c>
    </row>
    <row r="148" spans="1:3" ht="30.75">
      <c r="A148" s="101" t="s">
        <v>388</v>
      </c>
      <c r="B148" s="97" t="s">
        <v>387</v>
      </c>
      <c r="C148" s="100">
        <v>9750</v>
      </c>
    </row>
    <row r="149" spans="1:3" ht="45.75">
      <c r="A149" s="101" t="s">
        <v>386</v>
      </c>
      <c r="B149" s="97" t="s">
        <v>385</v>
      </c>
      <c r="C149" s="100">
        <v>0</v>
      </c>
    </row>
    <row r="150" spans="1:3" ht="45.75">
      <c r="A150" s="99" t="s">
        <v>384</v>
      </c>
      <c r="B150" s="97" t="s">
        <v>383</v>
      </c>
      <c r="C150" s="100">
        <v>0</v>
      </c>
    </row>
    <row r="151" spans="1:4" ht="30.75">
      <c r="A151" s="96" t="s">
        <v>382</v>
      </c>
      <c r="B151" s="97" t="s">
        <v>381</v>
      </c>
      <c r="C151" s="100">
        <v>319280</v>
      </c>
      <c r="D151" s="111">
        <f>C153+C154+C155</f>
        <v>319280</v>
      </c>
    </row>
    <row r="152" spans="1:3" ht="15.75">
      <c r="A152" s="96" t="s">
        <v>262</v>
      </c>
      <c r="B152" s="97"/>
      <c r="C152" s="98"/>
    </row>
    <row r="153" spans="1:3" ht="15.75">
      <c r="A153" s="99" t="s">
        <v>380</v>
      </c>
      <c r="B153" s="97" t="s">
        <v>379</v>
      </c>
      <c r="C153" s="100">
        <v>315890</v>
      </c>
    </row>
    <row r="154" spans="1:3" ht="15.75">
      <c r="A154" s="99" t="s">
        <v>378</v>
      </c>
      <c r="B154" s="97" t="s">
        <v>377</v>
      </c>
      <c r="C154" s="100">
        <v>3383</v>
      </c>
    </row>
    <row r="155" spans="1:3" ht="15.75">
      <c r="A155" s="99" t="s">
        <v>376</v>
      </c>
      <c r="B155" s="97" t="s">
        <v>375</v>
      </c>
      <c r="C155" s="100">
        <v>7</v>
      </c>
    </row>
    <row r="156" spans="1:4" ht="30.75">
      <c r="A156" s="96" t="s">
        <v>374</v>
      </c>
      <c r="B156" s="97" t="s">
        <v>373</v>
      </c>
      <c r="C156" s="100">
        <v>301134</v>
      </c>
      <c r="D156" s="111">
        <f>C158+C185+C198</f>
        <v>301134</v>
      </c>
    </row>
    <row r="157" spans="1:3" ht="15.75">
      <c r="A157" s="96" t="s">
        <v>262</v>
      </c>
      <c r="B157" s="97"/>
      <c r="C157" s="98"/>
    </row>
    <row r="158" spans="1:4" ht="15.75">
      <c r="A158" s="99" t="s">
        <v>332</v>
      </c>
      <c r="B158" s="97" t="s">
        <v>372</v>
      </c>
      <c r="C158" s="100">
        <v>298273</v>
      </c>
      <c r="D158" s="111">
        <f>C160+C166+C170+C173+C179+C180</f>
        <v>298273</v>
      </c>
    </row>
    <row r="159" spans="1:3" ht="15.75">
      <c r="A159" s="99" t="s">
        <v>285</v>
      </c>
      <c r="B159" s="97"/>
      <c r="C159" s="98"/>
    </row>
    <row r="160" spans="1:4" ht="15.75">
      <c r="A160" s="101" t="s">
        <v>330</v>
      </c>
      <c r="B160" s="97" t="s">
        <v>371</v>
      </c>
      <c r="C160" s="100">
        <v>249917</v>
      </c>
      <c r="D160" s="111">
        <f>SUM(C161:C165)</f>
        <v>249917</v>
      </c>
    </row>
    <row r="161" spans="1:3" ht="15.75">
      <c r="A161" s="102" t="s">
        <v>274</v>
      </c>
      <c r="B161" s="97" t="s">
        <v>370</v>
      </c>
      <c r="C161" s="100">
        <v>179795</v>
      </c>
    </row>
    <row r="162" spans="1:3" ht="30.75">
      <c r="A162" s="102" t="s">
        <v>306</v>
      </c>
      <c r="B162" s="97" t="s">
        <v>369</v>
      </c>
      <c r="C162" s="100">
        <v>57433</v>
      </c>
    </row>
    <row r="163" spans="1:3" ht="30.75">
      <c r="A163" s="102" t="s">
        <v>304</v>
      </c>
      <c r="B163" s="97" t="s">
        <v>368</v>
      </c>
      <c r="C163" s="100">
        <v>8431</v>
      </c>
    </row>
    <row r="164" spans="1:3" ht="30.75">
      <c r="A164" s="102" t="s">
        <v>302</v>
      </c>
      <c r="B164" s="97" t="s">
        <v>367</v>
      </c>
      <c r="C164" s="100">
        <v>2651</v>
      </c>
    </row>
    <row r="165" spans="1:3" ht="15.75">
      <c r="A165" s="102" t="s">
        <v>300</v>
      </c>
      <c r="B165" s="97" t="s">
        <v>366</v>
      </c>
      <c r="C165" s="100">
        <v>1607</v>
      </c>
    </row>
    <row r="166" spans="1:4" ht="30.75">
      <c r="A166" s="101" t="s">
        <v>323</v>
      </c>
      <c r="B166" s="97" t="s">
        <v>365</v>
      </c>
      <c r="C166" s="100">
        <v>10406</v>
      </c>
      <c r="D166" s="111">
        <f>SUM(C167:C169)</f>
        <v>10406</v>
      </c>
    </row>
    <row r="167" spans="1:3" ht="15.75">
      <c r="A167" s="102" t="s">
        <v>321</v>
      </c>
      <c r="B167" s="97" t="s">
        <v>364</v>
      </c>
      <c r="C167" s="100">
        <v>5131</v>
      </c>
    </row>
    <row r="168" spans="1:3" ht="30.75">
      <c r="A168" s="102" t="s">
        <v>319</v>
      </c>
      <c r="B168" s="97" t="s">
        <v>363</v>
      </c>
      <c r="C168" s="100">
        <v>4490</v>
      </c>
    </row>
    <row r="169" spans="1:3" ht="15.75">
      <c r="A169" s="102" t="s">
        <v>317</v>
      </c>
      <c r="B169" s="97" t="s">
        <v>362</v>
      </c>
      <c r="C169" s="100">
        <v>785</v>
      </c>
    </row>
    <row r="170" spans="1:4" ht="15.75">
      <c r="A170" s="101" t="s">
        <v>315</v>
      </c>
      <c r="B170" s="97" t="s">
        <v>361</v>
      </c>
      <c r="C170" s="100">
        <v>5225</v>
      </c>
      <c r="D170" s="111">
        <f>C171+C172</f>
        <v>5225</v>
      </c>
    </row>
    <row r="171" spans="1:3" ht="15.75">
      <c r="A171" s="102" t="s">
        <v>313</v>
      </c>
      <c r="B171" s="97" t="s">
        <v>360</v>
      </c>
      <c r="C171" s="100">
        <v>5046</v>
      </c>
    </row>
    <row r="172" spans="1:3" ht="15.75">
      <c r="A172" s="102" t="s">
        <v>311</v>
      </c>
      <c r="B172" s="97" t="s">
        <v>359</v>
      </c>
      <c r="C172" s="100">
        <v>179</v>
      </c>
    </row>
    <row r="173" spans="1:4" ht="15.75">
      <c r="A173" s="101" t="s">
        <v>309</v>
      </c>
      <c r="B173" s="97" t="s">
        <v>358</v>
      </c>
      <c r="C173" s="100">
        <v>27010</v>
      </c>
      <c r="D173" s="111">
        <f>SUM(C174:C178)</f>
        <v>27010</v>
      </c>
    </row>
    <row r="174" spans="1:3" ht="15.75">
      <c r="A174" s="102" t="s">
        <v>274</v>
      </c>
      <c r="B174" s="97" t="s">
        <v>357</v>
      </c>
      <c r="C174" s="100">
        <v>10308</v>
      </c>
    </row>
    <row r="175" spans="1:3" ht="30.75">
      <c r="A175" s="102" t="s">
        <v>306</v>
      </c>
      <c r="B175" s="97" t="s">
        <v>356</v>
      </c>
      <c r="C175" s="100">
        <v>11421</v>
      </c>
    </row>
    <row r="176" spans="1:3" ht="30.75">
      <c r="A176" s="102" t="s">
        <v>304</v>
      </c>
      <c r="B176" s="97" t="s">
        <v>355</v>
      </c>
      <c r="C176" s="100">
        <v>750</v>
      </c>
    </row>
    <row r="177" spans="1:3" ht="30.75">
      <c r="A177" s="102" t="s">
        <v>302</v>
      </c>
      <c r="B177" s="97" t="s">
        <v>354</v>
      </c>
      <c r="C177" s="100">
        <v>2497</v>
      </c>
    </row>
    <row r="178" spans="1:3" ht="15.75">
      <c r="A178" s="102" t="s">
        <v>300</v>
      </c>
      <c r="B178" s="97" t="s">
        <v>353</v>
      </c>
      <c r="C178" s="100">
        <v>2034</v>
      </c>
    </row>
    <row r="179" spans="1:3" ht="28.5" customHeight="1">
      <c r="A179" s="101" t="s">
        <v>298</v>
      </c>
      <c r="B179" s="97" t="s">
        <v>352</v>
      </c>
      <c r="C179" s="100">
        <v>5668</v>
      </c>
    </row>
    <row r="180" spans="1:4" ht="15.75">
      <c r="A180" s="101" t="s">
        <v>296</v>
      </c>
      <c r="B180" s="97" t="s">
        <v>351</v>
      </c>
      <c r="C180" s="100">
        <v>47</v>
      </c>
      <c r="D180" s="111">
        <f>SUM(C181:C182)</f>
        <v>47</v>
      </c>
    </row>
    <row r="181" spans="1:3" ht="15.75">
      <c r="A181" s="102" t="s">
        <v>294</v>
      </c>
      <c r="B181" s="97" t="s">
        <v>350</v>
      </c>
      <c r="C181" s="100">
        <v>34</v>
      </c>
    </row>
    <row r="182" spans="1:3" ht="15.75">
      <c r="A182" s="102" t="s">
        <v>292</v>
      </c>
      <c r="B182" s="97" t="s">
        <v>349</v>
      </c>
      <c r="C182" s="100">
        <v>13</v>
      </c>
    </row>
    <row r="183" spans="1:3" ht="15.75">
      <c r="A183" s="99" t="s">
        <v>290</v>
      </c>
      <c r="B183" s="97"/>
      <c r="C183" s="98"/>
    </row>
    <row r="184" spans="1:3" ht="30.75">
      <c r="A184" s="101" t="s">
        <v>289</v>
      </c>
      <c r="B184" s="97" t="s">
        <v>348</v>
      </c>
      <c r="C184" s="100">
        <v>292558</v>
      </c>
    </row>
    <row r="185" spans="1:4" ht="15.75">
      <c r="A185" s="99" t="s">
        <v>287</v>
      </c>
      <c r="B185" s="97" t="s">
        <v>347</v>
      </c>
      <c r="C185" s="100">
        <v>2854</v>
      </c>
      <c r="D185" s="111">
        <f>C187+C190+C193+C196+C197</f>
        <v>2854</v>
      </c>
    </row>
    <row r="186" spans="1:3" ht="15.75">
      <c r="A186" s="99" t="s">
        <v>285</v>
      </c>
      <c r="B186" s="97"/>
      <c r="C186" s="98"/>
    </row>
    <row r="187" spans="1:4" ht="30.75">
      <c r="A187" s="101" t="s">
        <v>284</v>
      </c>
      <c r="B187" s="97" t="s">
        <v>346</v>
      </c>
      <c r="C187" s="100">
        <v>2809</v>
      </c>
      <c r="D187" s="111">
        <f>C188+C189</f>
        <v>2809</v>
      </c>
    </row>
    <row r="188" spans="1:3" ht="15.75">
      <c r="A188" s="102" t="s">
        <v>274</v>
      </c>
      <c r="B188" s="97" t="s">
        <v>345</v>
      </c>
      <c r="C188" s="100">
        <v>2636</v>
      </c>
    </row>
    <row r="189" spans="1:3" ht="15.75">
      <c r="A189" s="102" t="s">
        <v>272</v>
      </c>
      <c r="B189" s="97" t="s">
        <v>344</v>
      </c>
      <c r="C189" s="100">
        <v>173</v>
      </c>
    </row>
    <row r="190" spans="1:4" ht="30.75">
      <c r="A190" s="101" t="s">
        <v>280</v>
      </c>
      <c r="B190" s="97" t="s">
        <v>343</v>
      </c>
      <c r="C190" s="100">
        <v>3</v>
      </c>
      <c r="D190" s="111">
        <f>C191+C192</f>
        <v>3</v>
      </c>
    </row>
    <row r="191" spans="1:3" ht="15.75">
      <c r="A191" s="102" t="s">
        <v>274</v>
      </c>
      <c r="B191" s="97" t="s">
        <v>342</v>
      </c>
      <c r="C191" s="100">
        <v>1</v>
      </c>
    </row>
    <row r="192" spans="1:3" ht="15.75">
      <c r="A192" s="102" t="s">
        <v>272</v>
      </c>
      <c r="B192" s="97" t="s">
        <v>341</v>
      </c>
      <c r="C192" s="100">
        <v>2</v>
      </c>
    </row>
    <row r="193" spans="1:4" ht="15.75">
      <c r="A193" s="101" t="s">
        <v>276</v>
      </c>
      <c r="B193" s="97" t="s">
        <v>340</v>
      </c>
      <c r="C193" s="100">
        <v>41</v>
      </c>
      <c r="D193" s="111">
        <f>C194+C195</f>
        <v>41</v>
      </c>
    </row>
    <row r="194" spans="1:3" ht="15.75">
      <c r="A194" s="102" t="s">
        <v>274</v>
      </c>
      <c r="B194" s="97" t="s">
        <v>339</v>
      </c>
      <c r="C194" s="100">
        <v>10</v>
      </c>
    </row>
    <row r="195" spans="1:3" ht="15.75">
      <c r="A195" s="102" t="s">
        <v>272</v>
      </c>
      <c r="B195" s="97" t="s">
        <v>338</v>
      </c>
      <c r="C195" s="100">
        <v>31</v>
      </c>
    </row>
    <row r="196" spans="1:3" ht="30.75">
      <c r="A196" s="101" t="s">
        <v>270</v>
      </c>
      <c r="B196" s="97" t="s">
        <v>337</v>
      </c>
      <c r="C196" s="100">
        <v>1</v>
      </c>
    </row>
    <row r="197" spans="1:3" ht="15.75">
      <c r="A197" s="101" t="s">
        <v>268</v>
      </c>
      <c r="B197" s="97" t="s">
        <v>336</v>
      </c>
      <c r="C197" s="100">
        <v>0</v>
      </c>
    </row>
    <row r="198" spans="1:3" ht="15.75">
      <c r="A198" s="99" t="s">
        <v>266</v>
      </c>
      <c r="B198" s="97" t="s">
        <v>335</v>
      </c>
      <c r="C198" s="100">
        <v>7</v>
      </c>
    </row>
    <row r="199" spans="1:4" ht="15.75">
      <c r="A199" s="96" t="s">
        <v>334</v>
      </c>
      <c r="B199" s="97" t="s">
        <v>333</v>
      </c>
      <c r="C199" s="100">
        <v>484456</v>
      </c>
      <c r="D199" s="111">
        <f>C201+C228+C241</f>
        <v>484456</v>
      </c>
    </row>
    <row r="200" spans="1:3" ht="15.75">
      <c r="A200" s="96" t="s">
        <v>262</v>
      </c>
      <c r="B200" s="97"/>
      <c r="C200" s="98"/>
    </row>
    <row r="201" spans="1:4" ht="15.75">
      <c r="A201" s="99" t="s">
        <v>332</v>
      </c>
      <c r="B201" s="97" t="s">
        <v>331</v>
      </c>
      <c r="C201" s="100">
        <v>481064</v>
      </c>
      <c r="D201" s="111">
        <f>C203+C209+C213+C216+C222+C223</f>
        <v>481064</v>
      </c>
    </row>
    <row r="202" spans="1:3" ht="15.75">
      <c r="A202" s="99" t="s">
        <v>285</v>
      </c>
      <c r="B202" s="97"/>
      <c r="C202" s="98"/>
    </row>
    <row r="203" spans="1:4" ht="15.75">
      <c r="A203" s="101" t="s">
        <v>330</v>
      </c>
      <c r="B203" s="97" t="s">
        <v>329</v>
      </c>
      <c r="C203" s="100">
        <v>320727</v>
      </c>
      <c r="D203" s="111">
        <f>SUM(C204:C208)</f>
        <v>320727</v>
      </c>
    </row>
    <row r="204" spans="1:3" ht="15.75">
      <c r="A204" s="102" t="s">
        <v>274</v>
      </c>
      <c r="B204" s="97" t="s">
        <v>328</v>
      </c>
      <c r="C204" s="100">
        <v>128604</v>
      </c>
    </row>
    <row r="205" spans="1:3" ht="30.75">
      <c r="A205" s="102" t="s">
        <v>306</v>
      </c>
      <c r="B205" s="97" t="s">
        <v>327</v>
      </c>
      <c r="C205" s="100">
        <v>101434</v>
      </c>
    </row>
    <row r="206" spans="1:3" ht="30.75">
      <c r="A206" s="102" t="s">
        <v>304</v>
      </c>
      <c r="B206" s="97" t="s">
        <v>326</v>
      </c>
      <c r="C206" s="100">
        <v>33532</v>
      </c>
    </row>
    <row r="207" spans="1:3" ht="30.75">
      <c r="A207" s="102" t="s">
        <v>302</v>
      </c>
      <c r="B207" s="97" t="s">
        <v>325</v>
      </c>
      <c r="C207" s="100">
        <v>25253</v>
      </c>
    </row>
    <row r="208" spans="1:3" ht="15.75">
      <c r="A208" s="102" t="s">
        <v>300</v>
      </c>
      <c r="B208" s="97" t="s">
        <v>324</v>
      </c>
      <c r="C208" s="100">
        <v>31904</v>
      </c>
    </row>
    <row r="209" spans="1:4" ht="30.75">
      <c r="A209" s="101" t="s">
        <v>323</v>
      </c>
      <c r="B209" s="97" t="s">
        <v>322</v>
      </c>
      <c r="C209" s="100">
        <v>2156</v>
      </c>
      <c r="D209" s="111">
        <f>SUM(C210:C212)</f>
        <v>2156</v>
      </c>
    </row>
    <row r="210" spans="1:3" ht="15.75">
      <c r="A210" s="102" t="s">
        <v>321</v>
      </c>
      <c r="B210" s="97" t="s">
        <v>320</v>
      </c>
      <c r="C210" s="100">
        <v>256</v>
      </c>
    </row>
    <row r="211" spans="1:3" ht="30.75">
      <c r="A211" s="102" t="s">
        <v>319</v>
      </c>
      <c r="B211" s="97" t="s">
        <v>318</v>
      </c>
      <c r="C211" s="100">
        <v>1131</v>
      </c>
    </row>
    <row r="212" spans="1:3" ht="15.75">
      <c r="A212" s="102" t="s">
        <v>317</v>
      </c>
      <c r="B212" s="97" t="s">
        <v>316</v>
      </c>
      <c r="C212" s="100">
        <v>769</v>
      </c>
    </row>
    <row r="213" spans="1:4" ht="15.75">
      <c r="A213" s="101" t="s">
        <v>315</v>
      </c>
      <c r="B213" s="97" t="s">
        <v>314</v>
      </c>
      <c r="C213" s="100">
        <v>12292</v>
      </c>
      <c r="D213" s="111">
        <f>C214+C215</f>
        <v>12292</v>
      </c>
    </row>
    <row r="214" spans="1:3" ht="15.75">
      <c r="A214" s="102" t="s">
        <v>313</v>
      </c>
      <c r="B214" s="97" t="s">
        <v>312</v>
      </c>
      <c r="C214" s="100">
        <v>9895</v>
      </c>
    </row>
    <row r="215" spans="1:3" ht="15.75">
      <c r="A215" s="102" t="s">
        <v>311</v>
      </c>
      <c r="B215" s="97" t="s">
        <v>310</v>
      </c>
      <c r="C215" s="100">
        <v>2397</v>
      </c>
    </row>
    <row r="216" spans="1:4" ht="15.75">
      <c r="A216" s="101" t="s">
        <v>309</v>
      </c>
      <c r="B216" s="97" t="s">
        <v>308</v>
      </c>
      <c r="C216" s="100">
        <v>141495</v>
      </c>
      <c r="D216" s="111">
        <f>SUM(C217:C221)</f>
        <v>141495</v>
      </c>
    </row>
    <row r="217" spans="1:3" ht="15.75">
      <c r="A217" s="102" t="s">
        <v>274</v>
      </c>
      <c r="B217" s="97" t="s">
        <v>307</v>
      </c>
      <c r="C217" s="100">
        <v>16651</v>
      </c>
    </row>
    <row r="218" spans="1:3" ht="30.75">
      <c r="A218" s="102" t="s">
        <v>306</v>
      </c>
      <c r="B218" s="97" t="s">
        <v>305</v>
      </c>
      <c r="C218" s="100">
        <v>40350</v>
      </c>
    </row>
    <row r="219" spans="1:3" ht="30.75">
      <c r="A219" s="102" t="s">
        <v>304</v>
      </c>
      <c r="B219" s="97" t="s">
        <v>303</v>
      </c>
      <c r="C219" s="100">
        <v>4428</v>
      </c>
    </row>
    <row r="220" spans="1:3" ht="30.75">
      <c r="A220" s="102" t="s">
        <v>302</v>
      </c>
      <c r="B220" s="97" t="s">
        <v>301</v>
      </c>
      <c r="C220" s="100">
        <v>28650</v>
      </c>
    </row>
    <row r="221" spans="1:3" ht="15.75">
      <c r="A221" s="102" t="s">
        <v>300</v>
      </c>
      <c r="B221" s="97" t="s">
        <v>299</v>
      </c>
      <c r="C221" s="100">
        <v>51416</v>
      </c>
    </row>
    <row r="222" spans="1:3" ht="30" customHeight="1">
      <c r="A222" s="101" t="s">
        <v>298</v>
      </c>
      <c r="B222" s="97" t="s">
        <v>297</v>
      </c>
      <c r="C222" s="100">
        <v>4346</v>
      </c>
    </row>
    <row r="223" spans="1:4" ht="15.75">
      <c r="A223" s="101" t="s">
        <v>296</v>
      </c>
      <c r="B223" s="97" t="s">
        <v>295</v>
      </c>
      <c r="C223" s="100">
        <v>48</v>
      </c>
      <c r="D223" s="111">
        <f>C224+C225</f>
        <v>48</v>
      </c>
    </row>
    <row r="224" spans="1:3" ht="15.75">
      <c r="A224" s="102" t="s">
        <v>294</v>
      </c>
      <c r="B224" s="97" t="s">
        <v>293</v>
      </c>
      <c r="C224" s="100">
        <v>18</v>
      </c>
    </row>
    <row r="225" spans="1:3" ht="15.75">
      <c r="A225" s="102" t="s">
        <v>292</v>
      </c>
      <c r="B225" s="97" t="s">
        <v>291</v>
      </c>
      <c r="C225" s="100">
        <v>30</v>
      </c>
    </row>
    <row r="226" spans="1:3" ht="15.75">
      <c r="A226" s="99" t="s">
        <v>290</v>
      </c>
      <c r="B226" s="97"/>
      <c r="C226" s="98"/>
    </row>
    <row r="227" spans="1:3" ht="30.75">
      <c r="A227" s="101" t="s">
        <v>289</v>
      </c>
      <c r="B227" s="97" t="s">
        <v>288</v>
      </c>
      <c r="C227" s="100">
        <v>476690</v>
      </c>
    </row>
    <row r="228" spans="1:4" ht="15.75">
      <c r="A228" s="99" t="s">
        <v>287</v>
      </c>
      <c r="B228" s="97" t="s">
        <v>286</v>
      </c>
      <c r="C228" s="100">
        <v>3307</v>
      </c>
      <c r="D228" s="111">
        <f>C230+C233+C236+C239+C240</f>
        <v>3307</v>
      </c>
    </row>
    <row r="229" spans="1:3" ht="15.75">
      <c r="A229" s="99" t="s">
        <v>285</v>
      </c>
      <c r="B229" s="97"/>
      <c r="C229" s="98"/>
    </row>
    <row r="230" spans="1:4" ht="30.75">
      <c r="A230" s="101" t="s">
        <v>284</v>
      </c>
      <c r="B230" s="97" t="s">
        <v>283</v>
      </c>
      <c r="C230" s="100">
        <v>2883</v>
      </c>
      <c r="D230" s="111">
        <f>C231+C232</f>
        <v>2883</v>
      </c>
    </row>
    <row r="231" spans="1:3" ht="15.75">
      <c r="A231" s="102" t="s">
        <v>274</v>
      </c>
      <c r="B231" s="97" t="s">
        <v>282</v>
      </c>
      <c r="C231" s="100">
        <v>1485</v>
      </c>
    </row>
    <row r="232" spans="1:3" ht="15.75">
      <c r="A232" s="102" t="s">
        <v>272</v>
      </c>
      <c r="B232" s="97" t="s">
        <v>281</v>
      </c>
      <c r="C232" s="100">
        <v>1398</v>
      </c>
    </row>
    <row r="233" spans="1:4" ht="30.75">
      <c r="A233" s="101" t="s">
        <v>280</v>
      </c>
      <c r="B233" s="97" t="s">
        <v>279</v>
      </c>
      <c r="C233" s="100">
        <v>40</v>
      </c>
      <c r="D233" s="111">
        <f>C234+C235</f>
        <v>40</v>
      </c>
    </row>
    <row r="234" spans="1:3" ht="15.75">
      <c r="A234" s="102" t="s">
        <v>274</v>
      </c>
      <c r="B234" s="97" t="s">
        <v>278</v>
      </c>
      <c r="C234" s="100">
        <v>7</v>
      </c>
    </row>
    <row r="235" spans="1:3" ht="15.75">
      <c r="A235" s="102" t="s">
        <v>272</v>
      </c>
      <c r="B235" s="97" t="s">
        <v>277</v>
      </c>
      <c r="C235" s="100">
        <v>33</v>
      </c>
    </row>
    <row r="236" spans="1:4" ht="15.75">
      <c r="A236" s="101" t="s">
        <v>276</v>
      </c>
      <c r="B236" s="97" t="s">
        <v>275</v>
      </c>
      <c r="C236" s="100">
        <v>384</v>
      </c>
      <c r="D236" s="111">
        <f>C237+C238</f>
        <v>384</v>
      </c>
    </row>
    <row r="237" spans="1:3" ht="15.75">
      <c r="A237" s="102" t="s">
        <v>274</v>
      </c>
      <c r="B237" s="97" t="s">
        <v>273</v>
      </c>
      <c r="C237" s="100">
        <v>34</v>
      </c>
    </row>
    <row r="238" spans="1:3" ht="15.75">
      <c r="A238" s="102" t="s">
        <v>272</v>
      </c>
      <c r="B238" s="97" t="s">
        <v>271</v>
      </c>
      <c r="C238" s="100">
        <v>350</v>
      </c>
    </row>
    <row r="239" spans="1:3" ht="30.75">
      <c r="A239" s="101" t="s">
        <v>270</v>
      </c>
      <c r="B239" s="97" t="s">
        <v>269</v>
      </c>
      <c r="C239" s="100">
        <v>0</v>
      </c>
    </row>
    <row r="240" spans="1:3" ht="15.75">
      <c r="A240" s="101" t="s">
        <v>268</v>
      </c>
      <c r="B240" s="97" t="s">
        <v>267</v>
      </c>
      <c r="C240" s="100">
        <v>0</v>
      </c>
    </row>
    <row r="241" spans="1:3" ht="15.75">
      <c r="A241" s="99" t="s">
        <v>266</v>
      </c>
      <c r="B241" s="97" t="s">
        <v>265</v>
      </c>
      <c r="C241" s="100">
        <v>85</v>
      </c>
    </row>
    <row r="242" spans="1:4" ht="45.75">
      <c r="A242" s="96" t="s">
        <v>264</v>
      </c>
      <c r="B242" s="97" t="s">
        <v>263</v>
      </c>
      <c r="C242" s="100">
        <v>32110</v>
      </c>
      <c r="D242" s="111">
        <f>C244+C252+C253</f>
        <v>32110</v>
      </c>
    </row>
    <row r="243" spans="1:3" ht="15.75">
      <c r="A243" s="96" t="s">
        <v>262</v>
      </c>
      <c r="B243" s="97"/>
      <c r="C243" s="98"/>
    </row>
    <row r="244" spans="1:3" ht="15.75">
      <c r="A244" s="99" t="s">
        <v>261</v>
      </c>
      <c r="B244" s="97" t="s">
        <v>260</v>
      </c>
      <c r="C244" s="100">
        <v>3515</v>
      </c>
    </row>
    <row r="245" spans="1:3" ht="15.75">
      <c r="A245" s="99" t="s">
        <v>259</v>
      </c>
      <c r="B245" s="97"/>
      <c r="C245" s="98"/>
    </row>
    <row r="246" spans="1:3" ht="15.75">
      <c r="A246" s="101" t="s">
        <v>258</v>
      </c>
      <c r="B246" s="97" t="s">
        <v>257</v>
      </c>
      <c r="C246" s="100">
        <v>0</v>
      </c>
    </row>
    <row r="247" spans="1:3" ht="15.75">
      <c r="A247" s="101" t="s">
        <v>256</v>
      </c>
      <c r="B247" s="97" t="s">
        <v>255</v>
      </c>
      <c r="C247" s="100">
        <v>28</v>
      </c>
    </row>
    <row r="248" spans="1:3" ht="15.75">
      <c r="A248" s="101" t="s">
        <v>254</v>
      </c>
      <c r="B248" s="97" t="s">
        <v>253</v>
      </c>
      <c r="C248" s="100">
        <v>1</v>
      </c>
    </row>
    <row r="249" spans="1:3" ht="15.75">
      <c r="A249" s="101" t="s">
        <v>252</v>
      </c>
      <c r="B249" s="97" t="s">
        <v>251</v>
      </c>
      <c r="C249" s="100">
        <v>0</v>
      </c>
    </row>
    <row r="250" spans="1:3" ht="15.75">
      <c r="A250" s="101" t="s">
        <v>250</v>
      </c>
      <c r="B250" s="97" t="s">
        <v>249</v>
      </c>
      <c r="C250" s="100">
        <v>2585</v>
      </c>
    </row>
    <row r="251" spans="1:3" ht="15.75">
      <c r="A251" s="101" t="s">
        <v>248</v>
      </c>
      <c r="B251" s="97" t="s">
        <v>247</v>
      </c>
      <c r="C251" s="100">
        <v>901</v>
      </c>
    </row>
    <row r="252" spans="1:3" ht="30.75">
      <c r="A252" s="99" t="s">
        <v>246</v>
      </c>
      <c r="B252" s="97" t="s">
        <v>245</v>
      </c>
      <c r="C252" s="100">
        <v>28595</v>
      </c>
    </row>
    <row r="253" spans="1:3" ht="34.5" customHeight="1">
      <c r="A253" s="99" t="s">
        <v>244</v>
      </c>
      <c r="B253" s="97" t="s">
        <v>243</v>
      </c>
      <c r="C253" s="100">
        <v>0</v>
      </c>
    </row>
    <row r="254" spans="1:4" ht="16.5" thickBot="1">
      <c r="A254" s="103" t="s">
        <v>242</v>
      </c>
      <c r="B254" s="104" t="s">
        <v>241</v>
      </c>
      <c r="C254" s="105">
        <v>5077009</v>
      </c>
      <c r="D254" s="111">
        <f>SUM(C135:C253)</f>
        <v>5077009</v>
      </c>
    </row>
    <row r="255" spans="1:5" s="1" customFormat="1" ht="15.75">
      <c r="A255" s="83"/>
      <c r="B255" s="80"/>
      <c r="C255" s="80"/>
      <c r="D255" s="84"/>
      <c r="E255" s="84"/>
    </row>
    <row r="256" spans="1:5" s="1" customFormat="1" ht="15.75">
      <c r="A256" s="83"/>
      <c r="B256" s="80"/>
      <c r="C256" s="80"/>
      <c r="D256" s="84"/>
      <c r="E256" s="84"/>
    </row>
  </sheetData>
  <sheetProtection/>
  <printOptions/>
  <pageMargins left="0.7480314960629921" right="0.35433070866141736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1"/>
  <sheetViews>
    <sheetView view="pageBreakPreview" zoomScaleSheetLayoutView="100" zoomScalePageLayoutView="0" workbookViewId="0" topLeftCell="A22">
      <selection activeCell="A24" sqref="A24:F25"/>
    </sheetView>
  </sheetViews>
  <sheetFormatPr defaultColWidth="9.140625" defaultRowHeight="15"/>
  <cols>
    <col min="1" max="1" width="52.421875" style="0" customWidth="1"/>
    <col min="2" max="3" width="10.421875" style="11" customWidth="1"/>
    <col min="4" max="4" width="10.421875" style="12" customWidth="1"/>
    <col min="5" max="5" width="10.421875" style="11" customWidth="1"/>
    <col min="6" max="246" width="10.421875" style="0" customWidth="1"/>
  </cols>
  <sheetData>
    <row r="1" ht="15">
      <c r="A1" s="9" t="s">
        <v>0</v>
      </c>
    </row>
    <row r="2" ht="15">
      <c r="A2" s="9"/>
    </row>
    <row r="3" ht="15">
      <c r="A3" s="9"/>
    </row>
    <row r="4" ht="15">
      <c r="A4" s="9" t="s">
        <v>1</v>
      </c>
    </row>
    <row r="5" ht="15">
      <c r="A5" s="9" t="s">
        <v>2</v>
      </c>
    </row>
    <row r="6" ht="15">
      <c r="A6" s="9" t="s">
        <v>3</v>
      </c>
    </row>
    <row r="7" ht="15">
      <c r="A7" s="9" t="s">
        <v>4</v>
      </c>
    </row>
    <row r="8" ht="15">
      <c r="A8" s="9"/>
    </row>
    <row r="9" ht="15">
      <c r="A9" s="9" t="s">
        <v>5</v>
      </c>
    </row>
    <row r="10" ht="15">
      <c r="A10" s="9" t="s">
        <v>6</v>
      </c>
    </row>
    <row r="11" ht="15">
      <c r="A11" s="9" t="s">
        <v>7</v>
      </c>
    </row>
    <row r="12" ht="15">
      <c r="A12" s="9"/>
    </row>
    <row r="13" ht="15">
      <c r="A13" s="9" t="s">
        <v>8</v>
      </c>
    </row>
    <row r="14" ht="15">
      <c r="A14" s="9"/>
    </row>
    <row r="15" ht="15">
      <c r="A15" s="9" t="s">
        <v>9</v>
      </c>
    </row>
    <row r="16" ht="15">
      <c r="A16" s="9" t="s">
        <v>10</v>
      </c>
    </row>
    <row r="17" ht="15">
      <c r="A17" s="9" t="s">
        <v>11</v>
      </c>
    </row>
    <row r="18" ht="15">
      <c r="A18" s="9"/>
    </row>
    <row r="19" ht="15">
      <c r="A19" s="9" t="s">
        <v>12</v>
      </c>
    </row>
    <row r="20" spans="1:5" s="1" customFormat="1" ht="15">
      <c r="A20" s="2"/>
      <c r="B20" s="11"/>
      <c r="C20" s="11"/>
      <c r="D20" s="12"/>
      <c r="E20" s="11"/>
    </row>
    <row r="21" spans="1:5" s="1" customFormat="1" ht="15">
      <c r="A21" s="2"/>
      <c r="B21" s="11"/>
      <c r="C21" s="11"/>
      <c r="D21" s="12"/>
      <c r="E21" s="11"/>
    </row>
    <row r="22" spans="1:5" s="1" customFormat="1" ht="15">
      <c r="A22" s="2" t="s">
        <v>13</v>
      </c>
      <c r="B22" s="11"/>
      <c r="C22" s="11"/>
      <c r="D22" s="12"/>
      <c r="E22" s="11"/>
    </row>
    <row r="23" spans="1:5" s="1" customFormat="1" ht="15">
      <c r="A23" s="2" t="s">
        <v>14</v>
      </c>
      <c r="B23" s="11"/>
      <c r="C23" s="11"/>
      <c r="D23" s="12"/>
      <c r="E23" s="11"/>
    </row>
    <row r="24" spans="1:6" s="3" customFormat="1" ht="15">
      <c r="A24" s="4" t="s">
        <v>402</v>
      </c>
      <c r="B24" s="4" t="s">
        <v>401</v>
      </c>
      <c r="C24" s="116">
        <v>2013</v>
      </c>
      <c r="D24" s="112">
        <v>2012</v>
      </c>
      <c r="E24" s="114" t="s">
        <v>499</v>
      </c>
      <c r="F24" s="115"/>
    </row>
    <row r="25" spans="1:6" ht="15">
      <c r="A25" s="10" t="s">
        <v>18</v>
      </c>
      <c r="B25" s="13" t="s">
        <v>19</v>
      </c>
      <c r="C25" s="117"/>
      <c r="D25" s="113"/>
      <c r="E25" s="15" t="s">
        <v>500</v>
      </c>
      <c r="F25" s="15" t="s">
        <v>501</v>
      </c>
    </row>
    <row r="26" spans="1:6" ht="26.25">
      <c r="A26" s="5" t="s">
        <v>400</v>
      </c>
      <c r="B26" s="13" t="s">
        <v>498</v>
      </c>
      <c r="C26" s="14">
        <v>4418</v>
      </c>
      <c r="D26" s="16">
        <v>4304</v>
      </c>
      <c r="E26" s="18">
        <f>C26-D26</f>
        <v>114</v>
      </c>
      <c r="F26" s="19">
        <f>C26/D26*100</f>
        <v>102.64869888475836</v>
      </c>
    </row>
    <row r="27" spans="1:6" ht="15">
      <c r="A27" s="5" t="s">
        <v>262</v>
      </c>
      <c r="B27" s="13"/>
      <c r="C27" s="13"/>
      <c r="D27" s="17"/>
      <c r="E27" s="18">
        <f aca="true" t="shared" si="0" ref="E27:E90">C27-D27</f>
        <v>0</v>
      </c>
      <c r="F27" s="19"/>
    </row>
    <row r="28" spans="1:6" ht="26.25">
      <c r="A28" s="6" t="s">
        <v>497</v>
      </c>
      <c r="B28" s="13" t="s">
        <v>496</v>
      </c>
      <c r="C28" s="14">
        <v>4324</v>
      </c>
      <c r="D28" s="16">
        <v>4226</v>
      </c>
      <c r="E28" s="18">
        <f t="shared" si="0"/>
        <v>98</v>
      </c>
      <c r="F28" s="19">
        <f aca="true" t="shared" si="1" ref="F28:F90">C28/D28*100</f>
        <v>102.31897775674396</v>
      </c>
    </row>
    <row r="29" spans="1:6" ht="15">
      <c r="A29" s="29" t="s">
        <v>495</v>
      </c>
      <c r="B29" s="23" t="s">
        <v>494</v>
      </c>
      <c r="C29" s="24">
        <v>94</v>
      </c>
      <c r="D29" s="25">
        <v>78</v>
      </c>
      <c r="E29" s="26">
        <f t="shared" si="0"/>
        <v>16</v>
      </c>
      <c r="F29" s="27">
        <f t="shared" si="1"/>
        <v>120.51282051282051</v>
      </c>
    </row>
    <row r="30" spans="1:6" ht="15">
      <c r="A30" s="6" t="s">
        <v>285</v>
      </c>
      <c r="B30" s="13"/>
      <c r="C30" s="13"/>
      <c r="D30" s="17"/>
      <c r="E30" s="18">
        <f t="shared" si="0"/>
        <v>0</v>
      </c>
      <c r="F30" s="19"/>
    </row>
    <row r="31" spans="1:6" ht="26.25">
      <c r="A31" s="22" t="s">
        <v>388</v>
      </c>
      <c r="B31" s="23" t="s">
        <v>493</v>
      </c>
      <c r="C31" s="24">
        <v>94</v>
      </c>
      <c r="D31" s="25">
        <v>78</v>
      </c>
      <c r="E31" s="26">
        <f t="shared" si="0"/>
        <v>16</v>
      </c>
      <c r="F31" s="27">
        <f t="shared" si="1"/>
        <v>120.51282051282051</v>
      </c>
    </row>
    <row r="32" spans="1:6" ht="39">
      <c r="A32" s="7" t="s">
        <v>386</v>
      </c>
      <c r="B32" s="13" t="s">
        <v>492</v>
      </c>
      <c r="C32" s="14">
        <v>0</v>
      </c>
      <c r="D32" s="16">
        <v>0</v>
      </c>
      <c r="E32" s="18">
        <f t="shared" si="0"/>
        <v>0</v>
      </c>
      <c r="F32" s="19" t="e">
        <f t="shared" si="1"/>
        <v>#DIV/0!</v>
      </c>
    </row>
    <row r="33" spans="1:6" ht="39">
      <c r="A33" s="6" t="s">
        <v>491</v>
      </c>
      <c r="B33" s="13" t="s">
        <v>490</v>
      </c>
      <c r="C33" s="14">
        <v>0</v>
      </c>
      <c r="D33" s="16">
        <v>0</v>
      </c>
      <c r="E33" s="18">
        <f t="shared" si="0"/>
        <v>0</v>
      </c>
      <c r="F33" s="19" t="e">
        <f t="shared" si="1"/>
        <v>#DIV/0!</v>
      </c>
    </row>
    <row r="34" spans="1:6" ht="26.25">
      <c r="A34" s="5" t="s">
        <v>382</v>
      </c>
      <c r="B34" s="13" t="s">
        <v>489</v>
      </c>
      <c r="C34" s="14">
        <v>29176</v>
      </c>
      <c r="D34" s="16">
        <v>29457</v>
      </c>
      <c r="E34" s="18">
        <f t="shared" si="0"/>
        <v>-281</v>
      </c>
      <c r="F34" s="19">
        <f t="shared" si="1"/>
        <v>99.04606714872526</v>
      </c>
    </row>
    <row r="35" spans="1:6" ht="15">
      <c r="A35" s="5" t="s">
        <v>262</v>
      </c>
      <c r="B35" s="13"/>
      <c r="C35" s="13"/>
      <c r="D35" s="17"/>
      <c r="E35" s="18">
        <f t="shared" si="0"/>
        <v>0</v>
      </c>
      <c r="F35" s="19"/>
    </row>
    <row r="36" spans="1:6" ht="15">
      <c r="A36" s="6" t="s">
        <v>380</v>
      </c>
      <c r="B36" s="13" t="s">
        <v>488</v>
      </c>
      <c r="C36" s="14">
        <v>29008</v>
      </c>
      <c r="D36" s="16">
        <v>29272</v>
      </c>
      <c r="E36" s="18">
        <f t="shared" si="0"/>
        <v>-264</v>
      </c>
      <c r="F36" s="19">
        <f t="shared" si="1"/>
        <v>99.09811423886308</v>
      </c>
    </row>
    <row r="37" spans="1:6" ht="15">
      <c r="A37" s="6" t="s">
        <v>378</v>
      </c>
      <c r="B37" s="13" t="s">
        <v>487</v>
      </c>
      <c r="C37" s="14">
        <v>165</v>
      </c>
      <c r="D37" s="16">
        <v>183</v>
      </c>
      <c r="E37" s="18">
        <f t="shared" si="0"/>
        <v>-18</v>
      </c>
      <c r="F37" s="19">
        <f t="shared" si="1"/>
        <v>90.1639344262295</v>
      </c>
    </row>
    <row r="38" spans="1:6" ht="15">
      <c r="A38" s="29" t="s">
        <v>376</v>
      </c>
      <c r="B38" s="23" t="s">
        <v>486</v>
      </c>
      <c r="C38" s="24">
        <v>3</v>
      </c>
      <c r="D38" s="25">
        <v>2</v>
      </c>
      <c r="E38" s="26">
        <f t="shared" si="0"/>
        <v>1</v>
      </c>
      <c r="F38" s="27">
        <f t="shared" si="1"/>
        <v>150</v>
      </c>
    </row>
    <row r="39" spans="1:6" ht="39">
      <c r="A39" s="5" t="s">
        <v>485</v>
      </c>
      <c r="B39" s="13" t="s">
        <v>484</v>
      </c>
      <c r="C39" s="14">
        <v>28074</v>
      </c>
      <c r="D39" s="16">
        <v>28507</v>
      </c>
      <c r="E39" s="18">
        <f t="shared" si="0"/>
        <v>-433</v>
      </c>
      <c r="F39" s="19">
        <f t="shared" si="1"/>
        <v>98.48107482372751</v>
      </c>
    </row>
    <row r="40" spans="1:6" ht="15">
      <c r="A40" s="5" t="s">
        <v>262</v>
      </c>
      <c r="B40" s="13"/>
      <c r="C40" s="13"/>
      <c r="D40" s="17"/>
      <c r="E40" s="18">
        <f t="shared" si="0"/>
        <v>0</v>
      </c>
      <c r="F40" s="19"/>
    </row>
    <row r="41" spans="1:6" ht="15">
      <c r="A41" s="6" t="s">
        <v>332</v>
      </c>
      <c r="B41" s="13" t="s">
        <v>483</v>
      </c>
      <c r="C41" s="14">
        <v>27906</v>
      </c>
      <c r="D41" s="16">
        <v>28323</v>
      </c>
      <c r="E41" s="18">
        <f t="shared" si="0"/>
        <v>-417</v>
      </c>
      <c r="F41" s="19">
        <f t="shared" si="1"/>
        <v>98.52769833704058</v>
      </c>
    </row>
    <row r="42" spans="1:6" ht="15">
      <c r="A42" s="6" t="s">
        <v>285</v>
      </c>
      <c r="B42" s="13"/>
      <c r="C42" s="13"/>
      <c r="D42" s="17"/>
      <c r="E42" s="18">
        <f t="shared" si="0"/>
        <v>0</v>
      </c>
      <c r="F42" s="19"/>
    </row>
    <row r="43" spans="1:6" ht="15">
      <c r="A43" s="7" t="s">
        <v>330</v>
      </c>
      <c r="B43" s="13" t="s">
        <v>482</v>
      </c>
      <c r="C43" s="14">
        <v>8310</v>
      </c>
      <c r="D43" s="16">
        <v>8160</v>
      </c>
      <c r="E43" s="18">
        <f t="shared" si="0"/>
        <v>150</v>
      </c>
      <c r="F43" s="19">
        <f t="shared" si="1"/>
        <v>101.83823529411764</v>
      </c>
    </row>
    <row r="44" spans="1:6" ht="15">
      <c r="A44" s="8" t="s">
        <v>274</v>
      </c>
      <c r="B44" s="13" t="s">
        <v>481</v>
      </c>
      <c r="C44" s="14">
        <v>3767</v>
      </c>
      <c r="D44" s="16">
        <v>3965</v>
      </c>
      <c r="E44" s="18">
        <f t="shared" si="0"/>
        <v>-198</v>
      </c>
      <c r="F44" s="19">
        <f t="shared" si="1"/>
        <v>95.00630517023959</v>
      </c>
    </row>
    <row r="45" spans="1:6" ht="26.25">
      <c r="A45" s="8" t="s">
        <v>306</v>
      </c>
      <c r="B45" s="13" t="s">
        <v>480</v>
      </c>
      <c r="C45" s="14">
        <v>2923</v>
      </c>
      <c r="D45" s="16">
        <v>2752</v>
      </c>
      <c r="E45" s="18">
        <f t="shared" si="0"/>
        <v>171</v>
      </c>
      <c r="F45" s="19">
        <f t="shared" si="1"/>
        <v>106.21366279069768</v>
      </c>
    </row>
    <row r="46" spans="1:6" ht="26.25">
      <c r="A46" s="28" t="s">
        <v>304</v>
      </c>
      <c r="B46" s="23" t="s">
        <v>479</v>
      </c>
      <c r="C46" s="24">
        <v>845</v>
      </c>
      <c r="D46" s="25">
        <v>754</v>
      </c>
      <c r="E46" s="26">
        <f t="shared" si="0"/>
        <v>91</v>
      </c>
      <c r="F46" s="27">
        <f t="shared" si="1"/>
        <v>112.06896551724137</v>
      </c>
    </row>
    <row r="47" spans="1:6" ht="26.25">
      <c r="A47" s="8" t="s">
        <v>302</v>
      </c>
      <c r="B47" s="13" t="s">
        <v>478</v>
      </c>
      <c r="C47" s="14">
        <v>385</v>
      </c>
      <c r="D47" s="16">
        <v>357</v>
      </c>
      <c r="E47" s="18">
        <f t="shared" si="0"/>
        <v>28</v>
      </c>
      <c r="F47" s="19">
        <f t="shared" si="1"/>
        <v>107.84313725490196</v>
      </c>
    </row>
    <row r="48" spans="1:6" ht="15">
      <c r="A48" s="28" t="s">
        <v>300</v>
      </c>
      <c r="B48" s="23" t="s">
        <v>477</v>
      </c>
      <c r="C48" s="24">
        <v>390</v>
      </c>
      <c r="D48" s="25">
        <v>332</v>
      </c>
      <c r="E48" s="26">
        <f t="shared" si="0"/>
        <v>58</v>
      </c>
      <c r="F48" s="27">
        <f t="shared" si="1"/>
        <v>117.46987951807229</v>
      </c>
    </row>
    <row r="49" spans="1:6" ht="15">
      <c r="A49" s="22" t="s">
        <v>323</v>
      </c>
      <c r="B49" s="23" t="s">
        <v>476</v>
      </c>
      <c r="C49" s="24">
        <v>45</v>
      </c>
      <c r="D49" s="25">
        <v>54</v>
      </c>
      <c r="E49" s="26">
        <f t="shared" si="0"/>
        <v>-9</v>
      </c>
      <c r="F49" s="27">
        <f t="shared" si="1"/>
        <v>83.33333333333334</v>
      </c>
    </row>
    <row r="50" spans="1:6" ht="15">
      <c r="A50" s="8" t="s">
        <v>321</v>
      </c>
      <c r="B50" s="13" t="s">
        <v>475</v>
      </c>
      <c r="C50" s="14">
        <v>38</v>
      </c>
      <c r="D50" s="16">
        <v>42</v>
      </c>
      <c r="E50" s="18">
        <f t="shared" si="0"/>
        <v>-4</v>
      </c>
      <c r="F50" s="19">
        <f t="shared" si="1"/>
        <v>90.47619047619048</v>
      </c>
    </row>
    <row r="51" spans="1:6" ht="26.25">
      <c r="A51" s="28" t="s">
        <v>319</v>
      </c>
      <c r="B51" s="23" t="s">
        <v>474</v>
      </c>
      <c r="C51" s="24">
        <v>5</v>
      </c>
      <c r="D51" s="25">
        <v>8</v>
      </c>
      <c r="E51" s="26">
        <f t="shared" si="0"/>
        <v>-3</v>
      </c>
      <c r="F51" s="27">
        <f t="shared" si="1"/>
        <v>62.5</v>
      </c>
    </row>
    <row r="52" spans="1:6" ht="15">
      <c r="A52" s="28" t="s">
        <v>317</v>
      </c>
      <c r="B52" s="23" t="s">
        <v>473</v>
      </c>
      <c r="C52" s="24">
        <v>2</v>
      </c>
      <c r="D52" s="25">
        <v>4</v>
      </c>
      <c r="E52" s="26">
        <f t="shared" si="0"/>
        <v>-2</v>
      </c>
      <c r="F52" s="27">
        <f t="shared" si="1"/>
        <v>50</v>
      </c>
    </row>
    <row r="53" spans="1:6" ht="15">
      <c r="A53" s="7" t="s">
        <v>315</v>
      </c>
      <c r="B53" s="13" t="s">
        <v>472</v>
      </c>
      <c r="C53" s="14">
        <v>2806</v>
      </c>
      <c r="D53" s="16">
        <v>2812</v>
      </c>
      <c r="E53" s="18">
        <f t="shared" si="0"/>
        <v>-6</v>
      </c>
      <c r="F53" s="19">
        <f t="shared" si="1"/>
        <v>99.78662873399715</v>
      </c>
    </row>
    <row r="54" spans="1:6" ht="15">
      <c r="A54" s="8" t="s">
        <v>313</v>
      </c>
      <c r="B54" s="13" t="s">
        <v>471</v>
      </c>
      <c r="C54" s="14">
        <v>2639</v>
      </c>
      <c r="D54" s="16">
        <v>2632</v>
      </c>
      <c r="E54" s="18">
        <f t="shared" si="0"/>
        <v>7</v>
      </c>
      <c r="F54" s="19">
        <f t="shared" si="1"/>
        <v>100.2659574468085</v>
      </c>
    </row>
    <row r="55" spans="1:6" ht="15">
      <c r="A55" s="8" t="s">
        <v>311</v>
      </c>
      <c r="B55" s="13" t="s">
        <v>470</v>
      </c>
      <c r="C55" s="14">
        <v>167</v>
      </c>
      <c r="D55" s="16">
        <v>180</v>
      </c>
      <c r="E55" s="18">
        <f t="shared" si="0"/>
        <v>-13</v>
      </c>
      <c r="F55" s="19">
        <f t="shared" si="1"/>
        <v>92.77777777777779</v>
      </c>
    </row>
    <row r="56" spans="1:6" ht="15">
      <c r="A56" s="7" t="s">
        <v>309</v>
      </c>
      <c r="B56" s="13" t="s">
        <v>469</v>
      </c>
      <c r="C56" s="14">
        <v>11602</v>
      </c>
      <c r="D56" s="16">
        <v>12139</v>
      </c>
      <c r="E56" s="18">
        <f t="shared" si="0"/>
        <v>-537</v>
      </c>
      <c r="F56" s="19">
        <f t="shared" si="1"/>
        <v>95.57624186506301</v>
      </c>
    </row>
    <row r="57" spans="1:6" ht="15">
      <c r="A57" s="28" t="s">
        <v>274</v>
      </c>
      <c r="B57" s="23" t="s">
        <v>468</v>
      </c>
      <c r="C57" s="24">
        <v>1841</v>
      </c>
      <c r="D57" s="25">
        <v>2116</v>
      </c>
      <c r="E57" s="26">
        <f t="shared" si="0"/>
        <v>-275</v>
      </c>
      <c r="F57" s="27">
        <f t="shared" si="1"/>
        <v>87.00378071833649</v>
      </c>
    </row>
    <row r="58" spans="1:6" ht="26.25">
      <c r="A58" s="8" t="s">
        <v>306</v>
      </c>
      <c r="B58" s="13" t="s">
        <v>467</v>
      </c>
      <c r="C58" s="14">
        <v>5884</v>
      </c>
      <c r="D58" s="16">
        <v>6104</v>
      </c>
      <c r="E58" s="18">
        <f t="shared" si="0"/>
        <v>-220</v>
      </c>
      <c r="F58" s="19">
        <f t="shared" si="1"/>
        <v>96.39580602883355</v>
      </c>
    </row>
    <row r="59" spans="1:6" ht="26.25">
      <c r="A59" s="8" t="s">
        <v>304</v>
      </c>
      <c r="B59" s="13" t="s">
        <v>466</v>
      </c>
      <c r="C59" s="14">
        <v>461</v>
      </c>
      <c r="D59" s="16">
        <v>462</v>
      </c>
      <c r="E59" s="18">
        <f t="shared" si="0"/>
        <v>-1</v>
      </c>
      <c r="F59" s="19">
        <f t="shared" si="1"/>
        <v>99.78354978354979</v>
      </c>
    </row>
    <row r="60" spans="1:6" ht="26.25">
      <c r="A60" s="8" t="s">
        <v>302</v>
      </c>
      <c r="B60" s="13" t="s">
        <v>465</v>
      </c>
      <c r="C60" s="14">
        <v>1947</v>
      </c>
      <c r="D60" s="16">
        <v>2135</v>
      </c>
      <c r="E60" s="18">
        <f t="shared" si="0"/>
        <v>-188</v>
      </c>
      <c r="F60" s="19">
        <f t="shared" si="1"/>
        <v>91.1943793911007</v>
      </c>
    </row>
    <row r="61" spans="1:6" ht="15">
      <c r="A61" s="28" t="s">
        <v>300</v>
      </c>
      <c r="B61" s="23" t="s">
        <v>464</v>
      </c>
      <c r="C61" s="24">
        <v>1469</v>
      </c>
      <c r="D61" s="25">
        <v>1322</v>
      </c>
      <c r="E61" s="26">
        <f t="shared" si="0"/>
        <v>147</v>
      </c>
      <c r="F61" s="27">
        <f t="shared" si="1"/>
        <v>111.1195158850227</v>
      </c>
    </row>
    <row r="62" spans="1:6" ht="39">
      <c r="A62" s="7" t="s">
        <v>298</v>
      </c>
      <c r="B62" s="13" t="s">
        <v>463</v>
      </c>
      <c r="C62" s="14">
        <v>5000</v>
      </c>
      <c r="D62" s="16">
        <v>5032</v>
      </c>
      <c r="E62" s="18">
        <f t="shared" si="0"/>
        <v>-32</v>
      </c>
      <c r="F62" s="19">
        <f t="shared" si="1"/>
        <v>99.36406995230524</v>
      </c>
    </row>
    <row r="63" spans="1:6" ht="15">
      <c r="A63" s="22" t="s">
        <v>296</v>
      </c>
      <c r="B63" s="23" t="s">
        <v>462</v>
      </c>
      <c r="C63" s="24">
        <v>143</v>
      </c>
      <c r="D63" s="25">
        <v>126</v>
      </c>
      <c r="E63" s="26">
        <f t="shared" si="0"/>
        <v>17</v>
      </c>
      <c r="F63" s="27">
        <f t="shared" si="1"/>
        <v>113.4920634920635</v>
      </c>
    </row>
    <row r="64" spans="1:6" ht="15">
      <c r="A64" s="8" t="s">
        <v>294</v>
      </c>
      <c r="B64" s="13" t="s">
        <v>461</v>
      </c>
      <c r="C64" s="14">
        <v>101</v>
      </c>
      <c r="D64" s="16">
        <v>95</v>
      </c>
      <c r="E64" s="18">
        <f t="shared" si="0"/>
        <v>6</v>
      </c>
      <c r="F64" s="19">
        <f t="shared" si="1"/>
        <v>106.3157894736842</v>
      </c>
    </row>
    <row r="65" spans="1:6" ht="15">
      <c r="A65" s="28" t="s">
        <v>292</v>
      </c>
      <c r="B65" s="23" t="s">
        <v>460</v>
      </c>
      <c r="C65" s="24">
        <v>42</v>
      </c>
      <c r="D65" s="25">
        <v>31</v>
      </c>
      <c r="E65" s="26">
        <f t="shared" si="0"/>
        <v>11</v>
      </c>
      <c r="F65" s="27">
        <f t="shared" si="1"/>
        <v>135.48387096774192</v>
      </c>
    </row>
    <row r="66" spans="1:6" ht="15">
      <c r="A66" s="6" t="s">
        <v>290</v>
      </c>
      <c r="B66" s="13"/>
      <c r="C66" s="13"/>
      <c r="D66" s="17"/>
      <c r="E66" s="18">
        <f t="shared" si="0"/>
        <v>0</v>
      </c>
      <c r="F66" s="19"/>
    </row>
    <row r="67" spans="1:6" ht="26.25">
      <c r="A67" s="7" t="s">
        <v>289</v>
      </c>
      <c r="B67" s="13" t="s">
        <v>459</v>
      </c>
      <c r="C67" s="14">
        <v>22825</v>
      </c>
      <c r="D67" s="16">
        <v>23187</v>
      </c>
      <c r="E67" s="18">
        <f t="shared" si="0"/>
        <v>-362</v>
      </c>
      <c r="F67" s="19">
        <f t="shared" si="1"/>
        <v>98.43878035105878</v>
      </c>
    </row>
    <row r="68" spans="1:6" ht="15">
      <c r="A68" s="6" t="s">
        <v>287</v>
      </c>
      <c r="B68" s="13" t="s">
        <v>458</v>
      </c>
      <c r="C68" s="14">
        <v>165</v>
      </c>
      <c r="D68" s="16">
        <v>182</v>
      </c>
      <c r="E68" s="18">
        <f t="shared" si="0"/>
        <v>-17</v>
      </c>
      <c r="F68" s="19">
        <f t="shared" si="1"/>
        <v>90.65934065934066</v>
      </c>
    </row>
    <row r="69" spans="1:6" ht="15">
      <c r="A69" s="6" t="s">
        <v>285</v>
      </c>
      <c r="B69" s="13"/>
      <c r="C69" s="13"/>
      <c r="D69" s="17"/>
      <c r="E69" s="18">
        <f t="shared" si="0"/>
        <v>0</v>
      </c>
      <c r="F69" s="19"/>
    </row>
    <row r="70" spans="1:6" ht="26.25">
      <c r="A70" s="7" t="s">
        <v>284</v>
      </c>
      <c r="B70" s="13" t="s">
        <v>457</v>
      </c>
      <c r="C70" s="14">
        <v>130</v>
      </c>
      <c r="D70" s="16">
        <v>136</v>
      </c>
      <c r="E70" s="18">
        <f t="shared" si="0"/>
        <v>-6</v>
      </c>
      <c r="F70" s="19">
        <f t="shared" si="1"/>
        <v>95.58823529411765</v>
      </c>
    </row>
    <row r="71" spans="1:6" ht="15">
      <c r="A71" s="8" t="s">
        <v>274</v>
      </c>
      <c r="B71" s="13" t="s">
        <v>456</v>
      </c>
      <c r="C71" s="14">
        <v>87</v>
      </c>
      <c r="D71" s="16">
        <v>92</v>
      </c>
      <c r="E71" s="18">
        <f t="shared" si="0"/>
        <v>-5</v>
      </c>
      <c r="F71" s="19">
        <f t="shared" si="1"/>
        <v>94.56521739130434</v>
      </c>
    </row>
    <row r="72" spans="1:6" ht="15">
      <c r="A72" s="8" t="s">
        <v>272</v>
      </c>
      <c r="B72" s="13" t="s">
        <v>455</v>
      </c>
      <c r="C72" s="14">
        <v>43</v>
      </c>
      <c r="D72" s="16">
        <v>44</v>
      </c>
      <c r="E72" s="18">
        <f t="shared" si="0"/>
        <v>-1</v>
      </c>
      <c r="F72" s="19">
        <f t="shared" si="1"/>
        <v>97.72727272727273</v>
      </c>
    </row>
    <row r="73" spans="1:6" ht="26.25">
      <c r="A73" s="7" t="s">
        <v>280</v>
      </c>
      <c r="B73" s="13" t="s">
        <v>454</v>
      </c>
      <c r="C73" s="14">
        <v>3</v>
      </c>
      <c r="D73" s="16">
        <v>3</v>
      </c>
      <c r="E73" s="18">
        <f t="shared" si="0"/>
        <v>0</v>
      </c>
      <c r="F73" s="19">
        <f t="shared" si="1"/>
        <v>100</v>
      </c>
    </row>
    <row r="74" spans="1:6" ht="15">
      <c r="A74" s="8" t="s">
        <v>274</v>
      </c>
      <c r="B74" s="13" t="s">
        <v>453</v>
      </c>
      <c r="C74" s="14">
        <v>3</v>
      </c>
      <c r="D74" s="16">
        <v>3</v>
      </c>
      <c r="E74" s="18">
        <f t="shared" si="0"/>
        <v>0</v>
      </c>
      <c r="F74" s="19">
        <f t="shared" si="1"/>
        <v>100</v>
      </c>
    </row>
    <row r="75" spans="1:6" ht="15">
      <c r="A75" s="8" t="s">
        <v>272</v>
      </c>
      <c r="B75" s="13" t="s">
        <v>452</v>
      </c>
      <c r="C75" s="14">
        <v>0</v>
      </c>
      <c r="D75" s="16">
        <v>0</v>
      </c>
      <c r="E75" s="18">
        <f t="shared" si="0"/>
        <v>0</v>
      </c>
      <c r="F75" s="19" t="e">
        <f t="shared" si="1"/>
        <v>#DIV/0!</v>
      </c>
    </row>
    <row r="76" spans="1:6" ht="15">
      <c r="A76" s="22" t="s">
        <v>276</v>
      </c>
      <c r="B76" s="23" t="s">
        <v>451</v>
      </c>
      <c r="C76" s="24">
        <v>8</v>
      </c>
      <c r="D76" s="25">
        <v>10</v>
      </c>
      <c r="E76" s="26">
        <f t="shared" si="0"/>
        <v>-2</v>
      </c>
      <c r="F76" s="27">
        <f t="shared" si="1"/>
        <v>80</v>
      </c>
    </row>
    <row r="77" spans="1:6" ht="15">
      <c r="A77" s="28" t="s">
        <v>274</v>
      </c>
      <c r="B77" s="23" t="s">
        <v>450</v>
      </c>
      <c r="C77" s="24">
        <v>3</v>
      </c>
      <c r="D77" s="25">
        <v>4</v>
      </c>
      <c r="E77" s="26">
        <f t="shared" si="0"/>
        <v>-1</v>
      </c>
      <c r="F77" s="27">
        <f t="shared" si="1"/>
        <v>75</v>
      </c>
    </row>
    <row r="78" spans="1:6" ht="15">
      <c r="A78" s="28" t="s">
        <v>272</v>
      </c>
      <c r="B78" s="23" t="s">
        <v>449</v>
      </c>
      <c r="C78" s="24">
        <v>5</v>
      </c>
      <c r="D78" s="25">
        <v>6</v>
      </c>
      <c r="E78" s="26">
        <f t="shared" si="0"/>
        <v>-1</v>
      </c>
      <c r="F78" s="27">
        <f t="shared" si="1"/>
        <v>83.33333333333334</v>
      </c>
    </row>
    <row r="79" spans="1:6" ht="26.25">
      <c r="A79" s="22" t="s">
        <v>270</v>
      </c>
      <c r="B79" s="23" t="s">
        <v>448</v>
      </c>
      <c r="C79" s="24">
        <v>14</v>
      </c>
      <c r="D79" s="25">
        <v>22</v>
      </c>
      <c r="E79" s="26">
        <f t="shared" si="0"/>
        <v>-8</v>
      </c>
      <c r="F79" s="27">
        <f t="shared" si="1"/>
        <v>63.63636363636363</v>
      </c>
    </row>
    <row r="80" spans="1:6" ht="15">
      <c r="A80" s="7" t="s">
        <v>268</v>
      </c>
      <c r="B80" s="13" t="s">
        <v>447</v>
      </c>
      <c r="C80" s="14">
        <v>10</v>
      </c>
      <c r="D80" s="16">
        <v>11</v>
      </c>
      <c r="E80" s="18">
        <f t="shared" si="0"/>
        <v>-1</v>
      </c>
      <c r="F80" s="19">
        <f t="shared" si="1"/>
        <v>90.9090909090909</v>
      </c>
    </row>
    <row r="81" spans="1:6" ht="15">
      <c r="A81" s="29" t="s">
        <v>266</v>
      </c>
      <c r="B81" s="23" t="s">
        <v>446</v>
      </c>
      <c r="C81" s="24">
        <v>3</v>
      </c>
      <c r="D81" s="25">
        <v>2</v>
      </c>
      <c r="E81" s="26">
        <f t="shared" si="0"/>
        <v>1</v>
      </c>
      <c r="F81" s="27">
        <f t="shared" si="1"/>
        <v>150</v>
      </c>
    </row>
    <row r="82" spans="1:6" ht="15">
      <c r="A82" s="5" t="s">
        <v>334</v>
      </c>
      <c r="B82" s="13" t="s">
        <v>445</v>
      </c>
      <c r="C82" s="14">
        <v>131705</v>
      </c>
      <c r="D82" s="16">
        <v>126961</v>
      </c>
      <c r="E82" s="18">
        <f t="shared" si="0"/>
        <v>4744</v>
      </c>
      <c r="F82" s="19">
        <f t="shared" si="1"/>
        <v>103.73658052472807</v>
      </c>
    </row>
    <row r="83" spans="1:6" ht="15">
      <c r="A83" s="5" t="s">
        <v>262</v>
      </c>
      <c r="B83" s="13"/>
      <c r="C83" s="13"/>
      <c r="D83" s="17"/>
      <c r="E83" s="18"/>
      <c r="F83" s="19"/>
    </row>
    <row r="84" spans="1:6" ht="15">
      <c r="A84" s="6" t="s">
        <v>332</v>
      </c>
      <c r="B84" s="13" t="s">
        <v>444</v>
      </c>
      <c r="C84" s="14">
        <v>130572</v>
      </c>
      <c r="D84" s="16">
        <v>125809</v>
      </c>
      <c r="E84" s="18">
        <f t="shared" si="0"/>
        <v>4763</v>
      </c>
      <c r="F84" s="19">
        <f t="shared" si="1"/>
        <v>103.78589767027798</v>
      </c>
    </row>
    <row r="85" spans="1:6" ht="15">
      <c r="A85" s="6" t="s">
        <v>285</v>
      </c>
      <c r="B85" s="13"/>
      <c r="C85" s="13"/>
      <c r="D85" s="17"/>
      <c r="E85" s="18"/>
      <c r="F85" s="19"/>
    </row>
    <row r="86" spans="1:6" ht="15">
      <c r="A86" s="22" t="s">
        <v>330</v>
      </c>
      <c r="B86" s="23" t="s">
        <v>443</v>
      </c>
      <c r="C86" s="24">
        <v>26085</v>
      </c>
      <c r="D86" s="25">
        <v>23150</v>
      </c>
      <c r="E86" s="26">
        <f t="shared" si="0"/>
        <v>2935</v>
      </c>
      <c r="F86" s="27">
        <f t="shared" si="1"/>
        <v>112.6781857451404</v>
      </c>
    </row>
    <row r="87" spans="1:6" ht="15">
      <c r="A87" s="8" t="s">
        <v>274</v>
      </c>
      <c r="B87" s="13" t="s">
        <v>442</v>
      </c>
      <c r="C87" s="14">
        <v>3082</v>
      </c>
      <c r="D87" s="16">
        <v>3262</v>
      </c>
      <c r="E87" s="18">
        <f t="shared" si="0"/>
        <v>-180</v>
      </c>
      <c r="F87" s="19">
        <f t="shared" si="1"/>
        <v>94.48191293684856</v>
      </c>
    </row>
    <row r="88" spans="1:6" ht="26.25">
      <c r="A88" s="8" t="s">
        <v>306</v>
      </c>
      <c r="B88" s="13" t="s">
        <v>441</v>
      </c>
      <c r="C88" s="14">
        <v>5917</v>
      </c>
      <c r="D88" s="16">
        <v>5714</v>
      </c>
      <c r="E88" s="18">
        <f t="shared" si="0"/>
        <v>203</v>
      </c>
      <c r="F88" s="19">
        <f t="shared" si="1"/>
        <v>103.5526776338817</v>
      </c>
    </row>
    <row r="89" spans="1:6" ht="26.25">
      <c r="A89" s="28" t="s">
        <v>304</v>
      </c>
      <c r="B89" s="23" t="s">
        <v>440</v>
      </c>
      <c r="C89" s="24">
        <v>3626</v>
      </c>
      <c r="D89" s="25">
        <v>3046</v>
      </c>
      <c r="E89" s="26">
        <f t="shared" si="0"/>
        <v>580</v>
      </c>
      <c r="F89" s="27">
        <f t="shared" si="1"/>
        <v>119.0413657255417</v>
      </c>
    </row>
    <row r="90" spans="1:6" ht="26.25">
      <c r="A90" s="28" t="s">
        <v>302</v>
      </c>
      <c r="B90" s="23" t="s">
        <v>439</v>
      </c>
      <c r="C90" s="24">
        <v>4106</v>
      </c>
      <c r="D90" s="25">
        <v>3536</v>
      </c>
      <c r="E90" s="26">
        <f t="shared" si="0"/>
        <v>570</v>
      </c>
      <c r="F90" s="27">
        <f t="shared" si="1"/>
        <v>116.11990950226246</v>
      </c>
    </row>
    <row r="91" spans="1:6" ht="15">
      <c r="A91" s="28" t="s">
        <v>300</v>
      </c>
      <c r="B91" s="23" t="s">
        <v>438</v>
      </c>
      <c r="C91" s="24">
        <v>9354</v>
      </c>
      <c r="D91" s="25">
        <v>7592</v>
      </c>
      <c r="E91" s="26">
        <f aca="true" t="shared" si="2" ref="E91:E154">C91-D91</f>
        <v>1762</v>
      </c>
      <c r="F91" s="27">
        <f aca="true" t="shared" si="3" ref="F91:F154">C91/D91*100</f>
        <v>123.2086406743941</v>
      </c>
    </row>
    <row r="92" spans="1:6" ht="15">
      <c r="A92" s="22" t="s">
        <v>323</v>
      </c>
      <c r="B92" s="23" t="s">
        <v>437</v>
      </c>
      <c r="C92" s="24">
        <v>4</v>
      </c>
      <c r="D92" s="25">
        <v>6</v>
      </c>
      <c r="E92" s="26">
        <f t="shared" si="2"/>
        <v>-2</v>
      </c>
      <c r="F92" s="27">
        <f t="shared" si="3"/>
        <v>66.66666666666666</v>
      </c>
    </row>
    <row r="93" spans="1:6" ht="15">
      <c r="A93" s="8" t="s">
        <v>321</v>
      </c>
      <c r="B93" s="13" t="s">
        <v>436</v>
      </c>
      <c r="C93" s="14">
        <v>1</v>
      </c>
      <c r="D93" s="16">
        <v>1</v>
      </c>
      <c r="E93" s="18">
        <f t="shared" si="2"/>
        <v>0</v>
      </c>
      <c r="F93" s="19">
        <f t="shared" si="3"/>
        <v>100</v>
      </c>
    </row>
    <row r="94" spans="1:6" ht="26.25">
      <c r="A94" s="8" t="s">
        <v>319</v>
      </c>
      <c r="B94" s="13" t="s">
        <v>435</v>
      </c>
      <c r="C94" s="14">
        <v>1</v>
      </c>
      <c r="D94" s="16">
        <v>1</v>
      </c>
      <c r="E94" s="18">
        <f t="shared" si="2"/>
        <v>0</v>
      </c>
      <c r="F94" s="19">
        <f t="shared" si="3"/>
        <v>100</v>
      </c>
    </row>
    <row r="95" spans="1:6" ht="15">
      <c r="A95" s="28" t="s">
        <v>317</v>
      </c>
      <c r="B95" s="23" t="s">
        <v>434</v>
      </c>
      <c r="C95" s="24">
        <v>2</v>
      </c>
      <c r="D95" s="25">
        <v>4</v>
      </c>
      <c r="E95" s="26">
        <f t="shared" si="2"/>
        <v>-2</v>
      </c>
      <c r="F95" s="27">
        <f t="shared" si="3"/>
        <v>50</v>
      </c>
    </row>
    <row r="96" spans="1:6" ht="15">
      <c r="A96" s="7" t="s">
        <v>315</v>
      </c>
      <c r="B96" s="13" t="s">
        <v>433</v>
      </c>
      <c r="C96" s="14">
        <v>7780</v>
      </c>
      <c r="D96" s="16">
        <v>8007</v>
      </c>
      <c r="E96" s="18">
        <f t="shared" si="2"/>
        <v>-227</v>
      </c>
      <c r="F96" s="19">
        <f t="shared" si="3"/>
        <v>97.1649806419383</v>
      </c>
    </row>
    <row r="97" spans="1:6" ht="15">
      <c r="A97" s="8" t="s">
        <v>313</v>
      </c>
      <c r="B97" s="13" t="s">
        <v>432</v>
      </c>
      <c r="C97" s="14">
        <v>6059</v>
      </c>
      <c r="D97" s="16">
        <v>6151</v>
      </c>
      <c r="E97" s="18">
        <f t="shared" si="2"/>
        <v>-92</v>
      </c>
      <c r="F97" s="19">
        <f t="shared" si="3"/>
        <v>98.50430824256219</v>
      </c>
    </row>
    <row r="98" spans="1:6" ht="15">
      <c r="A98" s="8" t="s">
        <v>311</v>
      </c>
      <c r="B98" s="13" t="s">
        <v>431</v>
      </c>
      <c r="C98" s="14">
        <v>1721</v>
      </c>
      <c r="D98" s="16">
        <v>1856</v>
      </c>
      <c r="E98" s="18">
        <f t="shared" si="2"/>
        <v>-135</v>
      </c>
      <c r="F98" s="19">
        <f t="shared" si="3"/>
        <v>92.72629310344827</v>
      </c>
    </row>
    <row r="99" spans="1:6" ht="15">
      <c r="A99" s="7" t="s">
        <v>309</v>
      </c>
      <c r="B99" s="13" t="s">
        <v>430</v>
      </c>
      <c r="C99" s="14">
        <v>89252</v>
      </c>
      <c r="D99" s="16">
        <v>86907</v>
      </c>
      <c r="E99" s="18">
        <f t="shared" si="2"/>
        <v>2345</v>
      </c>
      <c r="F99" s="19">
        <f t="shared" si="3"/>
        <v>102.698286674261</v>
      </c>
    </row>
    <row r="100" spans="1:6" ht="15">
      <c r="A100" s="28" t="s">
        <v>274</v>
      </c>
      <c r="B100" s="23" t="s">
        <v>429</v>
      </c>
      <c r="C100" s="24">
        <v>2948</v>
      </c>
      <c r="D100" s="25">
        <v>3421</v>
      </c>
      <c r="E100" s="26">
        <f t="shared" si="2"/>
        <v>-473</v>
      </c>
      <c r="F100" s="27">
        <f t="shared" si="3"/>
        <v>86.17363344051448</v>
      </c>
    </row>
    <row r="101" spans="1:6" ht="26.25">
      <c r="A101" s="8" t="s">
        <v>306</v>
      </c>
      <c r="B101" s="13" t="s">
        <v>428</v>
      </c>
      <c r="C101" s="14">
        <v>22666</v>
      </c>
      <c r="D101" s="16">
        <v>23678</v>
      </c>
      <c r="E101" s="18">
        <f t="shared" si="2"/>
        <v>-1012</v>
      </c>
      <c r="F101" s="19">
        <f t="shared" si="3"/>
        <v>95.72599037080835</v>
      </c>
    </row>
    <row r="102" spans="1:6" ht="26.25">
      <c r="A102" s="8" t="s">
        <v>304</v>
      </c>
      <c r="B102" s="13" t="s">
        <v>427</v>
      </c>
      <c r="C102" s="14">
        <v>2921</v>
      </c>
      <c r="D102" s="16">
        <v>3024</v>
      </c>
      <c r="E102" s="18">
        <f t="shared" si="2"/>
        <v>-103</v>
      </c>
      <c r="F102" s="19">
        <f t="shared" si="3"/>
        <v>96.59391534391534</v>
      </c>
    </row>
    <row r="103" spans="1:6" ht="26.25">
      <c r="A103" s="8" t="s">
        <v>302</v>
      </c>
      <c r="B103" s="13" t="s">
        <v>426</v>
      </c>
      <c r="C103" s="14">
        <v>24324</v>
      </c>
      <c r="D103" s="16">
        <v>26669</v>
      </c>
      <c r="E103" s="18">
        <f t="shared" si="2"/>
        <v>-2345</v>
      </c>
      <c r="F103" s="19">
        <f t="shared" si="3"/>
        <v>91.20701938580375</v>
      </c>
    </row>
    <row r="104" spans="1:6" ht="15">
      <c r="A104" s="28" t="s">
        <v>300</v>
      </c>
      <c r="B104" s="23" t="s">
        <v>425</v>
      </c>
      <c r="C104" s="24">
        <v>36393</v>
      </c>
      <c r="D104" s="25">
        <v>30115</v>
      </c>
      <c r="E104" s="26">
        <f t="shared" si="2"/>
        <v>6278</v>
      </c>
      <c r="F104" s="27">
        <f t="shared" si="3"/>
        <v>120.84675410924788</v>
      </c>
    </row>
    <row r="105" spans="1:6" ht="39">
      <c r="A105" s="7" t="s">
        <v>298</v>
      </c>
      <c r="B105" s="13" t="s">
        <v>424</v>
      </c>
      <c r="C105" s="14">
        <v>7312</v>
      </c>
      <c r="D105" s="16">
        <v>7619</v>
      </c>
      <c r="E105" s="18">
        <f t="shared" si="2"/>
        <v>-307</v>
      </c>
      <c r="F105" s="19">
        <f t="shared" si="3"/>
        <v>95.97059981624885</v>
      </c>
    </row>
    <row r="106" spans="1:6" ht="15">
      <c r="A106" s="22" t="s">
        <v>296</v>
      </c>
      <c r="B106" s="23" t="s">
        <v>423</v>
      </c>
      <c r="C106" s="24">
        <v>139</v>
      </c>
      <c r="D106" s="25">
        <v>120</v>
      </c>
      <c r="E106" s="26">
        <f t="shared" si="2"/>
        <v>19</v>
      </c>
      <c r="F106" s="27">
        <f t="shared" si="3"/>
        <v>115.83333333333334</v>
      </c>
    </row>
    <row r="107" spans="1:6" ht="15">
      <c r="A107" s="8" t="s">
        <v>294</v>
      </c>
      <c r="B107" s="13" t="s">
        <v>422</v>
      </c>
      <c r="C107" s="14">
        <v>44</v>
      </c>
      <c r="D107" s="16">
        <v>43</v>
      </c>
      <c r="E107" s="18">
        <f t="shared" si="2"/>
        <v>1</v>
      </c>
      <c r="F107" s="19">
        <f t="shared" si="3"/>
        <v>102.32558139534885</v>
      </c>
    </row>
    <row r="108" spans="1:6" ht="15">
      <c r="A108" s="28" t="s">
        <v>292</v>
      </c>
      <c r="B108" s="23" t="s">
        <v>421</v>
      </c>
      <c r="C108" s="24">
        <v>95</v>
      </c>
      <c r="D108" s="25">
        <v>77</v>
      </c>
      <c r="E108" s="26">
        <f t="shared" si="2"/>
        <v>18</v>
      </c>
      <c r="F108" s="27">
        <f t="shared" si="3"/>
        <v>123.37662337662339</v>
      </c>
    </row>
    <row r="109" spans="1:6" ht="15">
      <c r="A109" s="6" t="s">
        <v>290</v>
      </c>
      <c r="B109" s="13"/>
      <c r="C109" s="13"/>
      <c r="D109" s="17"/>
      <c r="E109" s="18"/>
      <c r="F109" s="19"/>
    </row>
    <row r="110" spans="1:6" ht="26.25">
      <c r="A110" s="7" t="s">
        <v>289</v>
      </c>
      <c r="B110" s="13" t="s">
        <v>420</v>
      </c>
      <c r="C110" s="14">
        <v>123370</v>
      </c>
      <c r="D110" s="16">
        <v>118222</v>
      </c>
      <c r="E110" s="18">
        <f t="shared" si="2"/>
        <v>5148</v>
      </c>
      <c r="F110" s="19">
        <f t="shared" si="3"/>
        <v>104.35451946338246</v>
      </c>
    </row>
    <row r="111" spans="1:6" ht="15">
      <c r="A111" s="6" t="s">
        <v>287</v>
      </c>
      <c r="B111" s="13" t="s">
        <v>419</v>
      </c>
      <c r="C111" s="14">
        <v>987</v>
      </c>
      <c r="D111" s="16">
        <v>1059</v>
      </c>
      <c r="E111" s="18">
        <f t="shared" si="2"/>
        <v>-72</v>
      </c>
      <c r="F111" s="19">
        <f t="shared" si="3"/>
        <v>93.20113314447592</v>
      </c>
    </row>
    <row r="112" spans="1:6" ht="15">
      <c r="A112" s="6" t="s">
        <v>285</v>
      </c>
      <c r="B112" s="13"/>
      <c r="C112" s="13"/>
      <c r="D112" s="17"/>
      <c r="E112" s="18"/>
      <c r="F112" s="19"/>
    </row>
    <row r="113" spans="1:6" ht="26.25">
      <c r="A113" s="7" t="s">
        <v>284</v>
      </c>
      <c r="B113" s="13" t="s">
        <v>418</v>
      </c>
      <c r="C113" s="14">
        <v>827</v>
      </c>
      <c r="D113" s="16">
        <v>812</v>
      </c>
      <c r="E113" s="18">
        <f t="shared" si="2"/>
        <v>15</v>
      </c>
      <c r="F113" s="19">
        <f t="shared" si="3"/>
        <v>101.84729064039408</v>
      </c>
    </row>
    <row r="114" spans="1:6" ht="15">
      <c r="A114" s="8" t="s">
        <v>274</v>
      </c>
      <c r="B114" s="13" t="s">
        <v>417</v>
      </c>
      <c r="C114" s="14">
        <v>103</v>
      </c>
      <c r="D114" s="16">
        <v>103</v>
      </c>
      <c r="E114" s="18">
        <f t="shared" si="2"/>
        <v>0</v>
      </c>
      <c r="F114" s="19">
        <f t="shared" si="3"/>
        <v>100</v>
      </c>
    </row>
    <row r="115" spans="1:6" ht="15">
      <c r="A115" s="8" t="s">
        <v>272</v>
      </c>
      <c r="B115" s="13" t="s">
        <v>416</v>
      </c>
      <c r="C115" s="14">
        <v>724</v>
      </c>
      <c r="D115" s="16">
        <v>709</v>
      </c>
      <c r="E115" s="18">
        <f t="shared" si="2"/>
        <v>15</v>
      </c>
      <c r="F115" s="19">
        <f t="shared" si="3"/>
        <v>102.11565585331452</v>
      </c>
    </row>
    <row r="116" spans="1:6" ht="26.25">
      <c r="A116" s="22" t="s">
        <v>280</v>
      </c>
      <c r="B116" s="23" t="s">
        <v>415</v>
      </c>
      <c r="C116" s="24">
        <v>4</v>
      </c>
      <c r="D116" s="25">
        <v>3</v>
      </c>
      <c r="E116" s="26">
        <f t="shared" si="2"/>
        <v>1</v>
      </c>
      <c r="F116" s="27">
        <f t="shared" si="3"/>
        <v>133.33333333333331</v>
      </c>
    </row>
    <row r="117" spans="1:6" ht="15">
      <c r="A117" s="28" t="s">
        <v>274</v>
      </c>
      <c r="B117" s="23" t="s">
        <v>414</v>
      </c>
      <c r="C117" s="24">
        <v>4</v>
      </c>
      <c r="D117" s="25">
        <v>3</v>
      </c>
      <c r="E117" s="26">
        <f t="shared" si="2"/>
        <v>1</v>
      </c>
      <c r="F117" s="27">
        <f t="shared" si="3"/>
        <v>133.33333333333331</v>
      </c>
    </row>
    <row r="118" spans="1:6" ht="15">
      <c r="A118" s="8" t="s">
        <v>272</v>
      </c>
      <c r="B118" s="13" t="s">
        <v>413</v>
      </c>
      <c r="C118" s="14">
        <v>0</v>
      </c>
      <c r="D118" s="16">
        <v>0</v>
      </c>
      <c r="E118" s="18">
        <f t="shared" si="2"/>
        <v>0</v>
      </c>
      <c r="F118" s="19" t="e">
        <f t="shared" si="3"/>
        <v>#DIV/0!</v>
      </c>
    </row>
    <row r="119" spans="1:6" ht="15">
      <c r="A119" s="7" t="s">
        <v>276</v>
      </c>
      <c r="B119" s="13" t="s">
        <v>412</v>
      </c>
      <c r="C119" s="14">
        <v>95</v>
      </c>
      <c r="D119" s="16">
        <v>102</v>
      </c>
      <c r="E119" s="18">
        <f t="shared" si="2"/>
        <v>-7</v>
      </c>
      <c r="F119" s="19">
        <f t="shared" si="3"/>
        <v>93.13725490196079</v>
      </c>
    </row>
    <row r="120" spans="1:6" ht="15">
      <c r="A120" s="28" t="s">
        <v>274</v>
      </c>
      <c r="B120" s="23" t="s">
        <v>411</v>
      </c>
      <c r="C120" s="24">
        <v>16</v>
      </c>
      <c r="D120" s="25">
        <v>14</v>
      </c>
      <c r="E120" s="26">
        <f t="shared" si="2"/>
        <v>2</v>
      </c>
      <c r="F120" s="27">
        <f t="shared" si="3"/>
        <v>114.28571428571428</v>
      </c>
    </row>
    <row r="121" spans="1:6" ht="15">
      <c r="A121" s="28" t="s">
        <v>272</v>
      </c>
      <c r="B121" s="23" t="s">
        <v>410</v>
      </c>
      <c r="C121" s="24">
        <v>79</v>
      </c>
      <c r="D121" s="25">
        <v>88</v>
      </c>
      <c r="E121" s="26">
        <f t="shared" si="2"/>
        <v>-9</v>
      </c>
      <c r="F121" s="27">
        <f t="shared" si="3"/>
        <v>89.77272727272727</v>
      </c>
    </row>
    <row r="122" spans="1:6" ht="26.25">
      <c r="A122" s="22" t="s">
        <v>270</v>
      </c>
      <c r="B122" s="23" t="s">
        <v>409</v>
      </c>
      <c r="C122" s="24">
        <v>42</v>
      </c>
      <c r="D122" s="25">
        <v>88</v>
      </c>
      <c r="E122" s="26">
        <f t="shared" si="2"/>
        <v>-46</v>
      </c>
      <c r="F122" s="27">
        <f t="shared" si="3"/>
        <v>47.72727272727273</v>
      </c>
    </row>
    <row r="123" spans="1:6" ht="15">
      <c r="A123" s="22" t="s">
        <v>268</v>
      </c>
      <c r="B123" s="23" t="s">
        <v>408</v>
      </c>
      <c r="C123" s="24">
        <v>19</v>
      </c>
      <c r="D123" s="25">
        <v>54</v>
      </c>
      <c r="E123" s="26">
        <f t="shared" si="2"/>
        <v>-35</v>
      </c>
      <c r="F123" s="27">
        <f t="shared" si="3"/>
        <v>35.18518518518518</v>
      </c>
    </row>
    <row r="124" spans="1:6" ht="15">
      <c r="A124" s="29" t="s">
        <v>266</v>
      </c>
      <c r="B124" s="23" t="s">
        <v>407</v>
      </c>
      <c r="C124" s="24">
        <v>146</v>
      </c>
      <c r="D124" s="25">
        <v>93</v>
      </c>
      <c r="E124" s="26">
        <f t="shared" si="2"/>
        <v>53</v>
      </c>
      <c r="F124" s="27">
        <f t="shared" si="3"/>
        <v>156.98924731182794</v>
      </c>
    </row>
    <row r="125" spans="1:6" ht="39">
      <c r="A125" s="5" t="s">
        <v>264</v>
      </c>
      <c r="B125" s="13" t="s">
        <v>406</v>
      </c>
      <c r="C125" s="14">
        <v>2502</v>
      </c>
      <c r="D125" s="16">
        <v>2659</v>
      </c>
      <c r="E125" s="18">
        <f t="shared" si="2"/>
        <v>-157</v>
      </c>
      <c r="F125" s="19">
        <f t="shared" si="3"/>
        <v>94.09552463332079</v>
      </c>
    </row>
    <row r="126" spans="1:6" ht="15">
      <c r="A126" s="5" t="s">
        <v>262</v>
      </c>
      <c r="B126" s="13"/>
      <c r="C126" s="13"/>
      <c r="D126" s="17"/>
      <c r="E126" s="18"/>
      <c r="F126" s="19"/>
    </row>
    <row r="127" spans="1:6" ht="26.25">
      <c r="A127" s="6" t="s">
        <v>246</v>
      </c>
      <c r="B127" s="13" t="s">
        <v>405</v>
      </c>
      <c r="C127" s="14">
        <v>2502</v>
      </c>
      <c r="D127" s="16">
        <v>2659</v>
      </c>
      <c r="E127" s="18">
        <f t="shared" si="2"/>
        <v>-157</v>
      </c>
      <c r="F127" s="19">
        <f t="shared" si="3"/>
        <v>94.09552463332079</v>
      </c>
    </row>
    <row r="128" spans="1:6" ht="26.25">
      <c r="A128" s="6" t="s">
        <v>244</v>
      </c>
      <c r="B128" s="13" t="s">
        <v>404</v>
      </c>
      <c r="C128" s="14">
        <v>0</v>
      </c>
      <c r="D128" s="16">
        <v>0</v>
      </c>
      <c r="E128" s="18">
        <f t="shared" si="2"/>
        <v>0</v>
      </c>
      <c r="F128" s="19" t="e">
        <f t="shared" si="3"/>
        <v>#DIV/0!</v>
      </c>
    </row>
    <row r="129" spans="1:6" ht="15">
      <c r="A129" s="5" t="s">
        <v>242</v>
      </c>
      <c r="B129" s="13" t="s">
        <v>403</v>
      </c>
      <c r="C129" s="14">
        <v>844902</v>
      </c>
      <c r="D129" s="16">
        <v>823183</v>
      </c>
      <c r="E129" s="18">
        <f t="shared" si="2"/>
        <v>21719</v>
      </c>
      <c r="F129" s="19">
        <f t="shared" si="3"/>
        <v>102.63841697411146</v>
      </c>
    </row>
    <row r="130" spans="1:6" s="1" customFormat="1" ht="15">
      <c r="A130" s="2"/>
      <c r="B130" s="11"/>
      <c r="C130" s="11"/>
      <c r="D130" s="12"/>
      <c r="E130" s="20"/>
      <c r="F130" s="21"/>
    </row>
    <row r="131" spans="1:6" s="1" customFormat="1" ht="15">
      <c r="A131" s="2" t="s">
        <v>240</v>
      </c>
      <c r="B131" s="11"/>
      <c r="C131" s="11"/>
      <c r="D131" s="12"/>
      <c r="E131" s="20"/>
      <c r="F131" s="21"/>
    </row>
    <row r="132" spans="1:6" s="1" customFormat="1" ht="15">
      <c r="A132" s="2" t="s">
        <v>239</v>
      </c>
      <c r="B132" s="11"/>
      <c r="C132" s="11"/>
      <c r="D132" s="12"/>
      <c r="E132" s="20"/>
      <c r="F132" s="21"/>
    </row>
    <row r="133" spans="1:6" s="3" customFormat="1" ht="15">
      <c r="A133" s="4" t="s">
        <v>402</v>
      </c>
      <c r="B133" s="4" t="s">
        <v>401</v>
      </c>
      <c r="C133" s="116">
        <v>2013</v>
      </c>
      <c r="D133" s="112">
        <v>2012</v>
      </c>
      <c r="E133" s="114" t="s">
        <v>499</v>
      </c>
      <c r="F133" s="115"/>
    </row>
    <row r="134" spans="1:6" ht="15">
      <c r="A134" s="10" t="s">
        <v>18</v>
      </c>
      <c r="B134" s="13" t="s">
        <v>19</v>
      </c>
      <c r="C134" s="117"/>
      <c r="D134" s="113"/>
      <c r="E134" s="15" t="s">
        <v>500</v>
      </c>
      <c r="F134" s="15" t="s">
        <v>501</v>
      </c>
    </row>
    <row r="135" spans="1:6" ht="26.25">
      <c r="A135" s="5" t="s">
        <v>400</v>
      </c>
      <c r="B135" s="13" t="s">
        <v>21</v>
      </c>
      <c r="C135" s="14">
        <v>226210</v>
      </c>
      <c r="D135" s="16">
        <v>212406</v>
      </c>
      <c r="E135" s="18">
        <f t="shared" si="2"/>
        <v>13804</v>
      </c>
      <c r="F135" s="19">
        <f t="shared" si="3"/>
        <v>106.49887479638052</v>
      </c>
    </row>
    <row r="136" spans="1:6" ht="15">
      <c r="A136" s="5" t="s">
        <v>262</v>
      </c>
      <c r="B136" s="13"/>
      <c r="C136" s="13"/>
      <c r="D136" s="17"/>
      <c r="E136" s="18"/>
      <c r="F136" s="19"/>
    </row>
    <row r="137" spans="1:6" ht="26.25">
      <c r="A137" s="6" t="s">
        <v>399</v>
      </c>
      <c r="B137" s="13" t="s">
        <v>398</v>
      </c>
      <c r="C137" s="14">
        <v>212947</v>
      </c>
      <c r="D137" s="16">
        <v>199095</v>
      </c>
      <c r="E137" s="18">
        <f t="shared" si="2"/>
        <v>13852</v>
      </c>
      <c r="F137" s="19">
        <f t="shared" si="3"/>
        <v>106.95748260880484</v>
      </c>
    </row>
    <row r="138" spans="1:6" ht="15">
      <c r="A138" s="6" t="s">
        <v>397</v>
      </c>
      <c r="B138" s="13" t="s">
        <v>396</v>
      </c>
      <c r="C138" s="14">
        <v>13263</v>
      </c>
      <c r="D138" s="16">
        <v>13311</v>
      </c>
      <c r="E138" s="18">
        <f t="shared" si="2"/>
        <v>-48</v>
      </c>
      <c r="F138" s="19">
        <f t="shared" si="3"/>
        <v>99.63939598828037</v>
      </c>
    </row>
    <row r="139" spans="1:6" ht="15">
      <c r="A139" s="6" t="s">
        <v>285</v>
      </c>
      <c r="B139" s="13"/>
      <c r="C139" s="13"/>
      <c r="D139" s="17"/>
      <c r="E139" s="18"/>
      <c r="F139" s="19"/>
    </row>
    <row r="140" spans="1:6" ht="26.25">
      <c r="A140" s="22" t="s">
        <v>395</v>
      </c>
      <c r="B140" s="23" t="s">
        <v>25</v>
      </c>
      <c r="C140" s="24">
        <v>3565</v>
      </c>
      <c r="D140" s="25">
        <v>4100</v>
      </c>
      <c r="E140" s="26">
        <f t="shared" si="2"/>
        <v>-535</v>
      </c>
      <c r="F140" s="27">
        <f t="shared" si="3"/>
        <v>86.95121951219512</v>
      </c>
    </row>
    <row r="141" spans="1:6" ht="15">
      <c r="A141" s="7" t="s">
        <v>259</v>
      </c>
      <c r="B141" s="13"/>
      <c r="C141" s="13"/>
      <c r="D141" s="17"/>
      <c r="E141" s="18"/>
      <c r="F141" s="19"/>
    </row>
    <row r="142" spans="1:6" ht="15">
      <c r="A142" s="8" t="s">
        <v>258</v>
      </c>
      <c r="B142" s="13" t="s">
        <v>394</v>
      </c>
      <c r="C142" s="14">
        <v>0</v>
      </c>
      <c r="D142" s="16">
        <v>0</v>
      </c>
      <c r="E142" s="18">
        <f t="shared" si="2"/>
        <v>0</v>
      </c>
      <c r="F142" s="19" t="e">
        <f t="shared" si="3"/>
        <v>#DIV/0!</v>
      </c>
    </row>
    <row r="143" spans="1:6" ht="15">
      <c r="A143" s="8" t="s">
        <v>256</v>
      </c>
      <c r="B143" s="13" t="s">
        <v>393</v>
      </c>
      <c r="C143" s="14">
        <v>310</v>
      </c>
      <c r="D143" s="16">
        <v>319</v>
      </c>
      <c r="E143" s="18">
        <f t="shared" si="2"/>
        <v>-9</v>
      </c>
      <c r="F143" s="19">
        <f t="shared" si="3"/>
        <v>97.17868338557993</v>
      </c>
    </row>
    <row r="144" spans="1:6" ht="15">
      <c r="A144" s="8" t="s">
        <v>254</v>
      </c>
      <c r="B144" s="13" t="s">
        <v>392</v>
      </c>
      <c r="C144" s="14">
        <v>3</v>
      </c>
      <c r="D144" s="16">
        <v>3</v>
      </c>
      <c r="E144" s="18">
        <f t="shared" si="2"/>
        <v>0</v>
      </c>
      <c r="F144" s="19">
        <f t="shared" si="3"/>
        <v>100</v>
      </c>
    </row>
    <row r="145" spans="1:6" ht="15">
      <c r="A145" s="8" t="s">
        <v>252</v>
      </c>
      <c r="B145" s="13" t="s">
        <v>391</v>
      </c>
      <c r="C145" s="14">
        <v>0</v>
      </c>
      <c r="D145" s="16">
        <v>0</v>
      </c>
      <c r="E145" s="18">
        <f t="shared" si="2"/>
        <v>0</v>
      </c>
      <c r="F145" s="19" t="e">
        <f t="shared" si="3"/>
        <v>#DIV/0!</v>
      </c>
    </row>
    <row r="146" spans="1:6" ht="15">
      <c r="A146" s="28" t="s">
        <v>250</v>
      </c>
      <c r="B146" s="23" t="s">
        <v>390</v>
      </c>
      <c r="C146" s="24">
        <v>2597</v>
      </c>
      <c r="D146" s="25">
        <v>3025</v>
      </c>
      <c r="E146" s="26">
        <f t="shared" si="2"/>
        <v>-428</v>
      </c>
      <c r="F146" s="27">
        <f t="shared" si="3"/>
        <v>85.85123966942149</v>
      </c>
    </row>
    <row r="147" spans="1:6" ht="15">
      <c r="A147" s="28" t="s">
        <v>248</v>
      </c>
      <c r="B147" s="23" t="s">
        <v>389</v>
      </c>
      <c r="C147" s="24">
        <v>660</v>
      </c>
      <c r="D147" s="25">
        <v>753</v>
      </c>
      <c r="E147" s="26">
        <f t="shared" si="2"/>
        <v>-93</v>
      </c>
      <c r="F147" s="27">
        <f t="shared" si="3"/>
        <v>87.64940239043824</v>
      </c>
    </row>
    <row r="148" spans="1:6" ht="26.25">
      <c r="A148" s="7" t="s">
        <v>388</v>
      </c>
      <c r="B148" s="13" t="s">
        <v>387</v>
      </c>
      <c r="C148" s="14">
        <v>9750</v>
      </c>
      <c r="D148" s="16">
        <v>9226</v>
      </c>
      <c r="E148" s="18">
        <f t="shared" si="2"/>
        <v>524</v>
      </c>
      <c r="F148" s="19">
        <f t="shared" si="3"/>
        <v>105.67960112724907</v>
      </c>
    </row>
    <row r="149" spans="1:6" ht="39">
      <c r="A149" s="7" t="s">
        <v>386</v>
      </c>
      <c r="B149" s="13" t="s">
        <v>385</v>
      </c>
      <c r="C149" s="14">
        <v>0</v>
      </c>
      <c r="D149" s="16">
        <v>0</v>
      </c>
      <c r="E149" s="18">
        <f t="shared" si="2"/>
        <v>0</v>
      </c>
      <c r="F149" s="19" t="e">
        <f t="shared" si="3"/>
        <v>#DIV/0!</v>
      </c>
    </row>
    <row r="150" spans="1:6" ht="39">
      <c r="A150" s="6" t="s">
        <v>384</v>
      </c>
      <c r="B150" s="13" t="s">
        <v>383</v>
      </c>
      <c r="C150" s="14">
        <v>0</v>
      </c>
      <c r="D150" s="16">
        <v>0</v>
      </c>
      <c r="E150" s="18">
        <f t="shared" si="2"/>
        <v>0</v>
      </c>
      <c r="F150" s="19" t="e">
        <f t="shared" si="3"/>
        <v>#DIV/0!</v>
      </c>
    </row>
    <row r="151" spans="1:6" ht="26.25">
      <c r="A151" s="5" t="s">
        <v>382</v>
      </c>
      <c r="B151" s="13" t="s">
        <v>381</v>
      </c>
      <c r="C151" s="14">
        <v>319280</v>
      </c>
      <c r="D151" s="16">
        <v>297578</v>
      </c>
      <c r="E151" s="18">
        <f t="shared" si="2"/>
        <v>21702</v>
      </c>
      <c r="F151" s="19">
        <f t="shared" si="3"/>
        <v>107.29287783371082</v>
      </c>
    </row>
    <row r="152" spans="1:6" ht="15">
      <c r="A152" s="5" t="s">
        <v>262</v>
      </c>
      <c r="B152" s="13"/>
      <c r="C152" s="13"/>
      <c r="D152" s="17"/>
      <c r="E152" s="18"/>
      <c r="F152" s="19"/>
    </row>
    <row r="153" spans="1:6" ht="15">
      <c r="A153" s="6" t="s">
        <v>380</v>
      </c>
      <c r="B153" s="13" t="s">
        <v>379</v>
      </c>
      <c r="C153" s="14">
        <v>315890</v>
      </c>
      <c r="D153" s="16">
        <v>294257</v>
      </c>
      <c r="E153" s="18">
        <f t="shared" si="2"/>
        <v>21633</v>
      </c>
      <c r="F153" s="19">
        <f t="shared" si="3"/>
        <v>107.35173674712921</v>
      </c>
    </row>
    <row r="154" spans="1:6" ht="15">
      <c r="A154" s="6" t="s">
        <v>378</v>
      </c>
      <c r="B154" s="13" t="s">
        <v>377</v>
      </c>
      <c r="C154" s="14">
        <v>3383</v>
      </c>
      <c r="D154" s="16">
        <v>3317</v>
      </c>
      <c r="E154" s="18">
        <f t="shared" si="2"/>
        <v>66</v>
      </c>
      <c r="F154" s="19">
        <f t="shared" si="3"/>
        <v>101.98974977389209</v>
      </c>
    </row>
    <row r="155" spans="1:6" ht="15">
      <c r="A155" s="29" t="s">
        <v>376</v>
      </c>
      <c r="B155" s="23" t="s">
        <v>375</v>
      </c>
      <c r="C155" s="24">
        <v>7</v>
      </c>
      <c r="D155" s="25">
        <v>4</v>
      </c>
      <c r="E155" s="26">
        <f aca="true" t="shared" si="4" ref="E155:E218">C155-D155</f>
        <v>3</v>
      </c>
      <c r="F155" s="27">
        <f aca="true" t="shared" si="5" ref="F155:F218">C155/D155*100</f>
        <v>175</v>
      </c>
    </row>
    <row r="156" spans="1:6" ht="26.25">
      <c r="A156" s="5" t="s">
        <v>374</v>
      </c>
      <c r="B156" s="13" t="s">
        <v>373</v>
      </c>
      <c r="C156" s="14">
        <v>301134</v>
      </c>
      <c r="D156" s="16">
        <v>281107</v>
      </c>
      <c r="E156" s="18">
        <f t="shared" si="4"/>
        <v>20027</v>
      </c>
      <c r="F156" s="19">
        <f t="shared" si="5"/>
        <v>107.12433343886846</v>
      </c>
    </row>
    <row r="157" spans="1:6" ht="15">
      <c r="A157" s="5" t="s">
        <v>262</v>
      </c>
      <c r="B157" s="13"/>
      <c r="C157" s="13"/>
      <c r="D157" s="17"/>
      <c r="E157" s="18"/>
      <c r="F157" s="19"/>
    </row>
    <row r="158" spans="1:6" ht="15">
      <c r="A158" s="6" t="s">
        <v>332</v>
      </c>
      <c r="B158" s="13" t="s">
        <v>372</v>
      </c>
      <c r="C158" s="14">
        <v>298273</v>
      </c>
      <c r="D158" s="16">
        <v>278258</v>
      </c>
      <c r="E158" s="18">
        <f t="shared" si="4"/>
        <v>20015</v>
      </c>
      <c r="F158" s="19">
        <f t="shared" si="5"/>
        <v>107.19296480244952</v>
      </c>
    </row>
    <row r="159" spans="1:6" ht="15">
      <c r="A159" s="6" t="s">
        <v>285</v>
      </c>
      <c r="B159" s="13"/>
      <c r="C159" s="13"/>
      <c r="D159" s="17"/>
      <c r="E159" s="18"/>
      <c r="F159" s="19"/>
    </row>
    <row r="160" spans="1:6" ht="15">
      <c r="A160" s="7" t="s">
        <v>330</v>
      </c>
      <c r="B160" s="13" t="s">
        <v>371</v>
      </c>
      <c r="C160" s="14">
        <v>249917</v>
      </c>
      <c r="D160" s="16">
        <v>231401</v>
      </c>
      <c r="E160" s="18">
        <f t="shared" si="4"/>
        <v>18516</v>
      </c>
      <c r="F160" s="19">
        <f t="shared" si="5"/>
        <v>108.00169402897998</v>
      </c>
    </row>
    <row r="161" spans="1:6" ht="15">
      <c r="A161" s="8" t="s">
        <v>274</v>
      </c>
      <c r="B161" s="13" t="s">
        <v>370</v>
      </c>
      <c r="C161" s="14">
        <v>179795</v>
      </c>
      <c r="D161" s="16">
        <v>174926</v>
      </c>
      <c r="E161" s="18">
        <f t="shared" si="4"/>
        <v>4869</v>
      </c>
      <c r="F161" s="19">
        <f t="shared" si="5"/>
        <v>102.78346272137932</v>
      </c>
    </row>
    <row r="162" spans="1:6" ht="26.25">
      <c r="A162" s="28" t="s">
        <v>306</v>
      </c>
      <c r="B162" s="23" t="s">
        <v>369</v>
      </c>
      <c r="C162" s="24">
        <v>57433</v>
      </c>
      <c r="D162" s="25">
        <v>45882</v>
      </c>
      <c r="E162" s="26">
        <f t="shared" si="4"/>
        <v>11551</v>
      </c>
      <c r="F162" s="27">
        <f t="shared" si="5"/>
        <v>125.17545006756463</v>
      </c>
    </row>
    <row r="163" spans="1:6" ht="26.25">
      <c r="A163" s="28" t="s">
        <v>304</v>
      </c>
      <c r="B163" s="23" t="s">
        <v>368</v>
      </c>
      <c r="C163" s="24">
        <v>8431</v>
      </c>
      <c r="D163" s="25">
        <v>6990</v>
      </c>
      <c r="E163" s="26">
        <f t="shared" si="4"/>
        <v>1441</v>
      </c>
      <c r="F163" s="27">
        <f t="shared" si="5"/>
        <v>120.61516452074392</v>
      </c>
    </row>
    <row r="164" spans="1:6" ht="26.25">
      <c r="A164" s="28" t="s">
        <v>302</v>
      </c>
      <c r="B164" s="23" t="s">
        <v>367</v>
      </c>
      <c r="C164" s="24">
        <v>2651</v>
      </c>
      <c r="D164" s="25">
        <v>2271</v>
      </c>
      <c r="E164" s="26">
        <f t="shared" si="4"/>
        <v>380</v>
      </c>
      <c r="F164" s="27">
        <f t="shared" si="5"/>
        <v>116.73271686481725</v>
      </c>
    </row>
    <row r="165" spans="1:6" ht="15">
      <c r="A165" s="28" t="s">
        <v>300</v>
      </c>
      <c r="B165" s="23" t="s">
        <v>366</v>
      </c>
      <c r="C165" s="24">
        <v>1607</v>
      </c>
      <c r="D165" s="25">
        <v>1332</v>
      </c>
      <c r="E165" s="26">
        <f t="shared" si="4"/>
        <v>275</v>
      </c>
      <c r="F165" s="27">
        <f t="shared" si="5"/>
        <v>120.64564564564564</v>
      </c>
    </row>
    <row r="166" spans="1:6" ht="15">
      <c r="A166" s="7" t="s">
        <v>323</v>
      </c>
      <c r="B166" s="13" t="s">
        <v>365</v>
      </c>
      <c r="C166" s="14">
        <v>10406</v>
      </c>
      <c r="D166" s="16">
        <v>11021</v>
      </c>
      <c r="E166" s="18">
        <f t="shared" si="4"/>
        <v>-615</v>
      </c>
      <c r="F166" s="19">
        <f t="shared" si="5"/>
        <v>94.41974412485256</v>
      </c>
    </row>
    <row r="167" spans="1:6" ht="15">
      <c r="A167" s="8" t="s">
        <v>321</v>
      </c>
      <c r="B167" s="13" t="s">
        <v>364</v>
      </c>
      <c r="C167" s="14">
        <v>5131</v>
      </c>
      <c r="D167" s="16">
        <v>5378</v>
      </c>
      <c r="E167" s="18">
        <f t="shared" si="4"/>
        <v>-247</v>
      </c>
      <c r="F167" s="19">
        <f t="shared" si="5"/>
        <v>95.40721457791001</v>
      </c>
    </row>
    <row r="168" spans="1:6" ht="26.25">
      <c r="A168" s="8" t="s">
        <v>319</v>
      </c>
      <c r="B168" s="13" t="s">
        <v>363</v>
      </c>
      <c r="C168" s="14">
        <v>4490</v>
      </c>
      <c r="D168" s="16">
        <v>4849</v>
      </c>
      <c r="E168" s="18">
        <f t="shared" si="4"/>
        <v>-359</v>
      </c>
      <c r="F168" s="19">
        <f t="shared" si="5"/>
        <v>92.59641163126417</v>
      </c>
    </row>
    <row r="169" spans="1:6" ht="15">
      <c r="A169" s="8" t="s">
        <v>317</v>
      </c>
      <c r="B169" s="13" t="s">
        <v>362</v>
      </c>
      <c r="C169" s="14">
        <v>785</v>
      </c>
      <c r="D169" s="16">
        <v>794</v>
      </c>
      <c r="E169" s="18">
        <f t="shared" si="4"/>
        <v>-9</v>
      </c>
      <c r="F169" s="19">
        <f t="shared" si="5"/>
        <v>98.86649874055415</v>
      </c>
    </row>
    <row r="170" spans="1:6" ht="15">
      <c r="A170" s="7" t="s">
        <v>315</v>
      </c>
      <c r="B170" s="13" t="s">
        <v>361</v>
      </c>
      <c r="C170" s="14">
        <v>5225</v>
      </c>
      <c r="D170" s="16">
        <v>5205</v>
      </c>
      <c r="E170" s="18">
        <f t="shared" si="4"/>
        <v>20</v>
      </c>
      <c r="F170" s="19">
        <f t="shared" si="5"/>
        <v>100.38424591738713</v>
      </c>
    </row>
    <row r="171" spans="1:6" ht="15">
      <c r="A171" s="8" t="s">
        <v>313</v>
      </c>
      <c r="B171" s="13" t="s">
        <v>360</v>
      </c>
      <c r="C171" s="14">
        <v>5046</v>
      </c>
      <c r="D171" s="16">
        <v>5026</v>
      </c>
      <c r="E171" s="18">
        <f t="shared" si="4"/>
        <v>20</v>
      </c>
      <c r="F171" s="19">
        <f t="shared" si="5"/>
        <v>100.39793076004774</v>
      </c>
    </row>
    <row r="172" spans="1:6" ht="15">
      <c r="A172" s="8" t="s">
        <v>311</v>
      </c>
      <c r="B172" s="13" t="s">
        <v>359</v>
      </c>
      <c r="C172" s="14">
        <v>179</v>
      </c>
      <c r="D172" s="16">
        <v>179</v>
      </c>
      <c r="E172" s="18">
        <f t="shared" si="4"/>
        <v>0</v>
      </c>
      <c r="F172" s="19">
        <f t="shared" si="5"/>
        <v>100</v>
      </c>
    </row>
    <row r="173" spans="1:6" ht="15">
      <c r="A173" s="7" t="s">
        <v>309</v>
      </c>
      <c r="B173" s="13" t="s">
        <v>358</v>
      </c>
      <c r="C173" s="14">
        <v>27010</v>
      </c>
      <c r="D173" s="16">
        <v>25798</v>
      </c>
      <c r="E173" s="18">
        <f t="shared" si="4"/>
        <v>1212</v>
      </c>
      <c r="F173" s="19">
        <f t="shared" si="5"/>
        <v>104.698038607644</v>
      </c>
    </row>
    <row r="174" spans="1:6" ht="15">
      <c r="A174" s="8" t="s">
        <v>274</v>
      </c>
      <c r="B174" s="13" t="s">
        <v>357</v>
      </c>
      <c r="C174" s="14">
        <v>10308</v>
      </c>
      <c r="D174" s="16">
        <v>10266</v>
      </c>
      <c r="E174" s="18">
        <f t="shared" si="4"/>
        <v>42</v>
      </c>
      <c r="F174" s="19">
        <f t="shared" si="5"/>
        <v>100.40911747516073</v>
      </c>
    </row>
    <row r="175" spans="1:6" ht="26.25">
      <c r="A175" s="8" t="s">
        <v>306</v>
      </c>
      <c r="B175" s="13" t="s">
        <v>356</v>
      </c>
      <c r="C175" s="14">
        <v>11421</v>
      </c>
      <c r="D175" s="16">
        <v>10424</v>
      </c>
      <c r="E175" s="18">
        <f t="shared" si="4"/>
        <v>997</v>
      </c>
      <c r="F175" s="19">
        <f t="shared" si="5"/>
        <v>109.56446661550268</v>
      </c>
    </row>
    <row r="176" spans="1:6" ht="26.25">
      <c r="A176" s="28" t="s">
        <v>304</v>
      </c>
      <c r="B176" s="23" t="s">
        <v>355</v>
      </c>
      <c r="C176" s="24">
        <v>750</v>
      </c>
      <c r="D176" s="25">
        <v>644</v>
      </c>
      <c r="E176" s="26">
        <f t="shared" si="4"/>
        <v>106</v>
      </c>
      <c r="F176" s="27">
        <f t="shared" si="5"/>
        <v>116.45962732919256</v>
      </c>
    </row>
    <row r="177" spans="1:6" ht="26.25">
      <c r="A177" s="8" t="s">
        <v>302</v>
      </c>
      <c r="B177" s="13" t="s">
        <v>354</v>
      </c>
      <c r="C177" s="14">
        <v>2497</v>
      </c>
      <c r="D177" s="16">
        <v>2582</v>
      </c>
      <c r="E177" s="18">
        <f t="shared" si="4"/>
        <v>-85</v>
      </c>
      <c r="F177" s="19">
        <f t="shared" si="5"/>
        <v>96.70797831138653</v>
      </c>
    </row>
    <row r="178" spans="1:6" ht="15">
      <c r="A178" s="8" t="s">
        <v>300</v>
      </c>
      <c r="B178" s="13" t="s">
        <v>353</v>
      </c>
      <c r="C178" s="14">
        <v>2034</v>
      </c>
      <c r="D178" s="16">
        <v>1882</v>
      </c>
      <c r="E178" s="18">
        <f t="shared" si="4"/>
        <v>152</v>
      </c>
      <c r="F178" s="19">
        <f t="shared" si="5"/>
        <v>108.07651434643996</v>
      </c>
    </row>
    <row r="179" spans="1:6" ht="39">
      <c r="A179" s="22" t="s">
        <v>298</v>
      </c>
      <c r="B179" s="23" t="s">
        <v>352</v>
      </c>
      <c r="C179" s="24">
        <v>5668</v>
      </c>
      <c r="D179" s="25">
        <v>4773</v>
      </c>
      <c r="E179" s="26">
        <f t="shared" si="4"/>
        <v>895</v>
      </c>
      <c r="F179" s="27">
        <f t="shared" si="5"/>
        <v>118.75130944898386</v>
      </c>
    </row>
    <row r="180" spans="1:6" ht="15">
      <c r="A180" s="22" t="s">
        <v>296</v>
      </c>
      <c r="B180" s="23" t="s">
        <v>351</v>
      </c>
      <c r="C180" s="24">
        <v>47</v>
      </c>
      <c r="D180" s="25">
        <v>60</v>
      </c>
      <c r="E180" s="26">
        <f t="shared" si="4"/>
        <v>-13</v>
      </c>
      <c r="F180" s="27">
        <f t="shared" si="5"/>
        <v>78.33333333333333</v>
      </c>
    </row>
    <row r="181" spans="1:6" ht="15">
      <c r="A181" s="28" t="s">
        <v>294</v>
      </c>
      <c r="B181" s="23" t="s">
        <v>350</v>
      </c>
      <c r="C181" s="24">
        <v>34</v>
      </c>
      <c r="D181" s="25">
        <v>44</v>
      </c>
      <c r="E181" s="26">
        <f t="shared" si="4"/>
        <v>-10</v>
      </c>
      <c r="F181" s="27">
        <f t="shared" si="5"/>
        <v>77.27272727272727</v>
      </c>
    </row>
    <row r="182" spans="1:6" ht="15">
      <c r="A182" s="28" t="s">
        <v>292</v>
      </c>
      <c r="B182" s="23" t="s">
        <v>349</v>
      </c>
      <c r="C182" s="24">
        <v>13</v>
      </c>
      <c r="D182" s="25">
        <v>16</v>
      </c>
      <c r="E182" s="26">
        <f t="shared" si="4"/>
        <v>-3</v>
      </c>
      <c r="F182" s="27">
        <f t="shared" si="5"/>
        <v>81.25</v>
      </c>
    </row>
    <row r="183" spans="1:6" ht="15">
      <c r="A183" s="6" t="s">
        <v>290</v>
      </c>
      <c r="B183" s="13"/>
      <c r="C183" s="13"/>
      <c r="D183" s="17"/>
      <c r="E183" s="18"/>
      <c r="F183" s="19"/>
    </row>
    <row r="184" spans="1:6" ht="26.25">
      <c r="A184" s="7" t="s">
        <v>289</v>
      </c>
      <c r="B184" s="13" t="s">
        <v>348</v>
      </c>
      <c r="C184" s="14">
        <v>292558</v>
      </c>
      <c r="D184" s="16">
        <v>273425</v>
      </c>
      <c r="E184" s="18">
        <f t="shared" si="4"/>
        <v>19133</v>
      </c>
      <c r="F184" s="19">
        <f t="shared" si="5"/>
        <v>106.9975313157173</v>
      </c>
    </row>
    <row r="185" spans="1:6" ht="15">
      <c r="A185" s="6" t="s">
        <v>287</v>
      </c>
      <c r="B185" s="13" t="s">
        <v>347</v>
      </c>
      <c r="C185" s="14">
        <v>2854</v>
      </c>
      <c r="D185" s="16">
        <v>2845</v>
      </c>
      <c r="E185" s="18">
        <f t="shared" si="4"/>
        <v>9</v>
      </c>
      <c r="F185" s="19">
        <f t="shared" si="5"/>
        <v>100.31634446397189</v>
      </c>
    </row>
    <row r="186" spans="1:6" ht="15">
      <c r="A186" s="6" t="s">
        <v>285</v>
      </c>
      <c r="B186" s="13"/>
      <c r="C186" s="13"/>
      <c r="D186" s="17"/>
      <c r="E186" s="18"/>
      <c r="F186" s="19"/>
    </row>
    <row r="187" spans="1:6" ht="26.25">
      <c r="A187" s="7" t="s">
        <v>284</v>
      </c>
      <c r="B187" s="13" t="s">
        <v>346</v>
      </c>
      <c r="C187" s="14">
        <v>2809</v>
      </c>
      <c r="D187" s="16">
        <v>2807</v>
      </c>
      <c r="E187" s="18">
        <f t="shared" si="4"/>
        <v>2</v>
      </c>
      <c r="F187" s="19">
        <f t="shared" si="5"/>
        <v>100.07125044531529</v>
      </c>
    </row>
    <row r="188" spans="1:6" ht="15">
      <c r="A188" s="8" t="s">
        <v>274</v>
      </c>
      <c r="B188" s="13" t="s">
        <v>345</v>
      </c>
      <c r="C188" s="14">
        <v>2636</v>
      </c>
      <c r="D188" s="16">
        <v>2663</v>
      </c>
      <c r="E188" s="18">
        <f t="shared" si="4"/>
        <v>-27</v>
      </c>
      <c r="F188" s="19">
        <f t="shared" si="5"/>
        <v>98.98610589560646</v>
      </c>
    </row>
    <row r="189" spans="1:6" ht="15">
      <c r="A189" s="28" t="s">
        <v>272</v>
      </c>
      <c r="B189" s="23" t="s">
        <v>344</v>
      </c>
      <c r="C189" s="24">
        <v>173</v>
      </c>
      <c r="D189" s="25">
        <v>144</v>
      </c>
      <c r="E189" s="26">
        <f t="shared" si="4"/>
        <v>29</v>
      </c>
      <c r="F189" s="27">
        <f t="shared" si="5"/>
        <v>120.13888888888889</v>
      </c>
    </row>
    <row r="190" spans="1:6" ht="26.25">
      <c r="A190" s="22" t="s">
        <v>280</v>
      </c>
      <c r="B190" s="23" t="s">
        <v>343</v>
      </c>
      <c r="C190" s="24">
        <v>3</v>
      </c>
      <c r="D190" s="25">
        <v>4</v>
      </c>
      <c r="E190" s="26">
        <f t="shared" si="4"/>
        <v>-1</v>
      </c>
      <c r="F190" s="27">
        <f t="shared" si="5"/>
        <v>75</v>
      </c>
    </row>
    <row r="191" spans="1:6" ht="15">
      <c r="A191" s="28" t="s">
        <v>274</v>
      </c>
      <c r="B191" s="23" t="s">
        <v>342</v>
      </c>
      <c r="C191" s="24">
        <v>1</v>
      </c>
      <c r="D191" s="25">
        <v>2</v>
      </c>
      <c r="E191" s="26">
        <f t="shared" si="4"/>
        <v>-1</v>
      </c>
      <c r="F191" s="27">
        <f t="shared" si="5"/>
        <v>50</v>
      </c>
    </row>
    <row r="192" spans="1:6" ht="15">
      <c r="A192" s="8" t="s">
        <v>272</v>
      </c>
      <c r="B192" s="13" t="s">
        <v>341</v>
      </c>
      <c r="C192" s="14">
        <v>2</v>
      </c>
      <c r="D192" s="16">
        <v>2</v>
      </c>
      <c r="E192" s="18">
        <f t="shared" si="4"/>
        <v>0</v>
      </c>
      <c r="F192" s="19">
        <f t="shared" si="5"/>
        <v>100</v>
      </c>
    </row>
    <row r="193" spans="1:6" ht="15">
      <c r="A193" s="22" t="s">
        <v>276</v>
      </c>
      <c r="B193" s="23" t="s">
        <v>340</v>
      </c>
      <c r="C193" s="24">
        <v>41</v>
      </c>
      <c r="D193" s="25">
        <v>33</v>
      </c>
      <c r="E193" s="26">
        <f t="shared" si="4"/>
        <v>8</v>
      </c>
      <c r="F193" s="27">
        <f t="shared" si="5"/>
        <v>124.24242424242425</v>
      </c>
    </row>
    <row r="194" spans="1:6" ht="15">
      <c r="A194" s="8" t="s">
        <v>274</v>
      </c>
      <c r="B194" s="13" t="s">
        <v>339</v>
      </c>
      <c r="C194" s="14">
        <v>10</v>
      </c>
      <c r="D194" s="16">
        <v>10</v>
      </c>
      <c r="E194" s="18">
        <f t="shared" si="4"/>
        <v>0</v>
      </c>
      <c r="F194" s="19">
        <f t="shared" si="5"/>
        <v>100</v>
      </c>
    </row>
    <row r="195" spans="1:6" ht="15">
      <c r="A195" s="28" t="s">
        <v>272</v>
      </c>
      <c r="B195" s="23" t="s">
        <v>338</v>
      </c>
      <c r="C195" s="24">
        <v>31</v>
      </c>
      <c r="D195" s="25">
        <v>23</v>
      </c>
      <c r="E195" s="26">
        <f t="shared" si="4"/>
        <v>8</v>
      </c>
      <c r="F195" s="27">
        <f t="shared" si="5"/>
        <v>134.7826086956522</v>
      </c>
    </row>
    <row r="196" spans="1:6" ht="26.25">
      <c r="A196" s="7" t="s">
        <v>270</v>
      </c>
      <c r="B196" s="13" t="s">
        <v>337</v>
      </c>
      <c r="C196" s="14">
        <v>1</v>
      </c>
      <c r="D196" s="16">
        <v>1</v>
      </c>
      <c r="E196" s="18">
        <f t="shared" si="4"/>
        <v>0</v>
      </c>
      <c r="F196" s="19">
        <f t="shared" si="5"/>
        <v>100</v>
      </c>
    </row>
    <row r="197" spans="1:6" ht="15">
      <c r="A197" s="7" t="s">
        <v>268</v>
      </c>
      <c r="B197" s="13" t="s">
        <v>336</v>
      </c>
      <c r="C197" s="14">
        <v>0</v>
      </c>
      <c r="D197" s="16">
        <v>0</v>
      </c>
      <c r="E197" s="18">
        <f t="shared" si="4"/>
        <v>0</v>
      </c>
      <c r="F197" s="19" t="e">
        <f t="shared" si="5"/>
        <v>#DIV/0!</v>
      </c>
    </row>
    <row r="198" spans="1:6" ht="15">
      <c r="A198" s="29" t="s">
        <v>266</v>
      </c>
      <c r="B198" s="23" t="s">
        <v>335</v>
      </c>
      <c r="C198" s="24">
        <v>7</v>
      </c>
      <c r="D198" s="25">
        <v>4</v>
      </c>
      <c r="E198" s="26">
        <f t="shared" si="4"/>
        <v>3</v>
      </c>
      <c r="F198" s="27">
        <f t="shared" si="5"/>
        <v>175</v>
      </c>
    </row>
    <row r="199" spans="1:6" ht="15">
      <c r="A199" s="30" t="s">
        <v>334</v>
      </c>
      <c r="B199" s="23" t="s">
        <v>333</v>
      </c>
      <c r="C199" s="24">
        <v>484456</v>
      </c>
      <c r="D199" s="25">
        <v>429061</v>
      </c>
      <c r="E199" s="26">
        <f t="shared" si="4"/>
        <v>55395</v>
      </c>
      <c r="F199" s="27">
        <f t="shared" si="5"/>
        <v>112.91075161806829</v>
      </c>
    </row>
    <row r="200" spans="1:6" ht="15">
      <c r="A200" s="5" t="s">
        <v>262</v>
      </c>
      <c r="B200" s="13"/>
      <c r="C200" s="13"/>
      <c r="D200" s="17"/>
      <c r="E200" s="18"/>
      <c r="F200" s="19"/>
    </row>
    <row r="201" spans="1:6" ht="15">
      <c r="A201" s="29" t="s">
        <v>332</v>
      </c>
      <c r="B201" s="23" t="s">
        <v>331</v>
      </c>
      <c r="C201" s="24">
        <v>481064</v>
      </c>
      <c r="D201" s="25">
        <v>425985</v>
      </c>
      <c r="E201" s="26">
        <f t="shared" si="4"/>
        <v>55079</v>
      </c>
      <c r="F201" s="27">
        <f t="shared" si="5"/>
        <v>112.92979799758207</v>
      </c>
    </row>
    <row r="202" spans="1:6" ht="15">
      <c r="A202" s="6" t="s">
        <v>285</v>
      </c>
      <c r="B202" s="13"/>
      <c r="C202" s="13"/>
      <c r="D202" s="17"/>
      <c r="E202" s="18"/>
      <c r="F202" s="19"/>
    </row>
    <row r="203" spans="1:6" ht="15">
      <c r="A203" s="22" t="s">
        <v>330</v>
      </c>
      <c r="B203" s="23" t="s">
        <v>329</v>
      </c>
      <c r="C203" s="24">
        <v>320727</v>
      </c>
      <c r="D203" s="25">
        <v>276278</v>
      </c>
      <c r="E203" s="26">
        <f t="shared" si="4"/>
        <v>44449</v>
      </c>
      <c r="F203" s="27">
        <f t="shared" si="5"/>
        <v>116.08850505650106</v>
      </c>
    </row>
    <row r="204" spans="1:6" ht="15">
      <c r="A204" s="8" t="s">
        <v>274</v>
      </c>
      <c r="B204" s="13" t="s">
        <v>328</v>
      </c>
      <c r="C204" s="14">
        <v>128604</v>
      </c>
      <c r="D204" s="16">
        <v>121939</v>
      </c>
      <c r="E204" s="18">
        <f t="shared" si="4"/>
        <v>6665</v>
      </c>
      <c r="F204" s="19">
        <f t="shared" si="5"/>
        <v>105.46584767793732</v>
      </c>
    </row>
    <row r="205" spans="1:6" ht="26.25">
      <c r="A205" s="28" t="s">
        <v>306</v>
      </c>
      <c r="B205" s="23" t="s">
        <v>327</v>
      </c>
      <c r="C205" s="24">
        <v>101434</v>
      </c>
      <c r="D205" s="25">
        <v>79338</v>
      </c>
      <c r="E205" s="26">
        <f t="shared" si="4"/>
        <v>22096</v>
      </c>
      <c r="F205" s="27">
        <f t="shared" si="5"/>
        <v>127.85046257783155</v>
      </c>
    </row>
    <row r="206" spans="1:6" ht="26.25">
      <c r="A206" s="28" t="s">
        <v>304</v>
      </c>
      <c r="B206" s="23" t="s">
        <v>326</v>
      </c>
      <c r="C206" s="24">
        <v>33532</v>
      </c>
      <c r="D206" s="25">
        <v>27634</v>
      </c>
      <c r="E206" s="26">
        <f t="shared" si="4"/>
        <v>5898</v>
      </c>
      <c r="F206" s="27">
        <f t="shared" si="5"/>
        <v>121.34327277990882</v>
      </c>
    </row>
    <row r="207" spans="1:6" ht="26.25">
      <c r="A207" s="28" t="s">
        <v>302</v>
      </c>
      <c r="B207" s="23" t="s">
        <v>325</v>
      </c>
      <c r="C207" s="24">
        <v>25253</v>
      </c>
      <c r="D207" s="25">
        <v>20981</v>
      </c>
      <c r="E207" s="26">
        <f t="shared" si="4"/>
        <v>4272</v>
      </c>
      <c r="F207" s="27">
        <f t="shared" si="5"/>
        <v>120.36127925265716</v>
      </c>
    </row>
    <row r="208" spans="1:6" ht="15">
      <c r="A208" s="28" t="s">
        <v>300</v>
      </c>
      <c r="B208" s="23" t="s">
        <v>324</v>
      </c>
      <c r="C208" s="24">
        <v>31904</v>
      </c>
      <c r="D208" s="25">
        <v>26386</v>
      </c>
      <c r="E208" s="26">
        <f t="shared" si="4"/>
        <v>5518</v>
      </c>
      <c r="F208" s="27">
        <f t="shared" si="5"/>
        <v>120.91260516940802</v>
      </c>
    </row>
    <row r="209" spans="1:6" ht="15">
      <c r="A209" s="7" t="s">
        <v>323</v>
      </c>
      <c r="B209" s="13" t="s">
        <v>322</v>
      </c>
      <c r="C209" s="14">
        <v>2156</v>
      </c>
      <c r="D209" s="16">
        <v>2216</v>
      </c>
      <c r="E209" s="18">
        <f t="shared" si="4"/>
        <v>-60</v>
      </c>
      <c r="F209" s="19">
        <f t="shared" si="5"/>
        <v>97.29241877256317</v>
      </c>
    </row>
    <row r="210" spans="1:6" ht="15">
      <c r="A210" s="8" t="s">
        <v>321</v>
      </c>
      <c r="B210" s="13" t="s">
        <v>320</v>
      </c>
      <c r="C210" s="14">
        <v>256</v>
      </c>
      <c r="D210" s="16">
        <v>279</v>
      </c>
      <c r="E210" s="18">
        <f t="shared" si="4"/>
        <v>-23</v>
      </c>
      <c r="F210" s="19">
        <f t="shared" si="5"/>
        <v>91.75627240143369</v>
      </c>
    </row>
    <row r="211" spans="1:6" ht="26.25">
      <c r="A211" s="8" t="s">
        <v>319</v>
      </c>
      <c r="B211" s="13" t="s">
        <v>318</v>
      </c>
      <c r="C211" s="14">
        <v>1131</v>
      </c>
      <c r="D211" s="16">
        <v>1220</v>
      </c>
      <c r="E211" s="18">
        <f t="shared" si="4"/>
        <v>-89</v>
      </c>
      <c r="F211" s="19">
        <f t="shared" si="5"/>
        <v>92.70491803278689</v>
      </c>
    </row>
    <row r="212" spans="1:6" ht="15">
      <c r="A212" s="8" t="s">
        <v>317</v>
      </c>
      <c r="B212" s="13" t="s">
        <v>316</v>
      </c>
      <c r="C212" s="14">
        <v>769</v>
      </c>
      <c r="D212" s="16">
        <v>717</v>
      </c>
      <c r="E212" s="18">
        <f t="shared" si="4"/>
        <v>52</v>
      </c>
      <c r="F212" s="19">
        <f t="shared" si="5"/>
        <v>107.25244072524407</v>
      </c>
    </row>
    <row r="213" spans="1:6" ht="15">
      <c r="A213" s="7" t="s">
        <v>315</v>
      </c>
      <c r="B213" s="13" t="s">
        <v>314</v>
      </c>
      <c r="C213" s="14">
        <v>12292</v>
      </c>
      <c r="D213" s="16">
        <v>12058</v>
      </c>
      <c r="E213" s="18">
        <f t="shared" si="4"/>
        <v>234</v>
      </c>
      <c r="F213" s="19">
        <f t="shared" si="5"/>
        <v>101.94062033504727</v>
      </c>
    </row>
    <row r="214" spans="1:6" ht="15">
      <c r="A214" s="8" t="s">
        <v>313</v>
      </c>
      <c r="B214" s="13" t="s">
        <v>312</v>
      </c>
      <c r="C214" s="14">
        <v>9895</v>
      </c>
      <c r="D214" s="16">
        <v>9730</v>
      </c>
      <c r="E214" s="18">
        <f t="shared" si="4"/>
        <v>165</v>
      </c>
      <c r="F214" s="19">
        <f t="shared" si="5"/>
        <v>101.69578622816033</v>
      </c>
    </row>
    <row r="215" spans="1:6" ht="15">
      <c r="A215" s="8" t="s">
        <v>311</v>
      </c>
      <c r="B215" s="13" t="s">
        <v>310</v>
      </c>
      <c r="C215" s="14">
        <v>2397</v>
      </c>
      <c r="D215" s="16">
        <v>2328</v>
      </c>
      <c r="E215" s="18">
        <f t="shared" si="4"/>
        <v>69</v>
      </c>
      <c r="F215" s="19">
        <f t="shared" si="5"/>
        <v>102.96391752577318</v>
      </c>
    </row>
    <row r="216" spans="1:6" ht="15">
      <c r="A216" s="7" t="s">
        <v>309</v>
      </c>
      <c r="B216" s="13" t="s">
        <v>308</v>
      </c>
      <c r="C216" s="14">
        <v>141495</v>
      </c>
      <c r="D216" s="16">
        <v>131878</v>
      </c>
      <c r="E216" s="18">
        <f t="shared" si="4"/>
        <v>9617</v>
      </c>
      <c r="F216" s="19">
        <f t="shared" si="5"/>
        <v>107.29234595611095</v>
      </c>
    </row>
    <row r="217" spans="1:6" ht="15">
      <c r="A217" s="8" t="s">
        <v>274</v>
      </c>
      <c r="B217" s="13" t="s">
        <v>307</v>
      </c>
      <c r="C217" s="14">
        <v>16651</v>
      </c>
      <c r="D217" s="16">
        <v>16604</v>
      </c>
      <c r="E217" s="18">
        <f t="shared" si="4"/>
        <v>47</v>
      </c>
      <c r="F217" s="19">
        <f t="shared" si="5"/>
        <v>100.28306432185015</v>
      </c>
    </row>
    <row r="218" spans="1:6" ht="26.25">
      <c r="A218" s="8" t="s">
        <v>306</v>
      </c>
      <c r="B218" s="13" t="s">
        <v>305</v>
      </c>
      <c r="C218" s="14">
        <v>40350</v>
      </c>
      <c r="D218" s="16">
        <v>37550</v>
      </c>
      <c r="E218" s="18">
        <f t="shared" si="4"/>
        <v>2800</v>
      </c>
      <c r="F218" s="19">
        <f t="shared" si="5"/>
        <v>107.45672436750999</v>
      </c>
    </row>
    <row r="219" spans="1:6" ht="26.25">
      <c r="A219" s="28" t="s">
        <v>304</v>
      </c>
      <c r="B219" s="23" t="s">
        <v>303</v>
      </c>
      <c r="C219" s="24">
        <v>4428</v>
      </c>
      <c r="D219" s="25">
        <v>3965</v>
      </c>
      <c r="E219" s="26">
        <f aca="true" t="shared" si="6" ref="E219:E254">C219-D219</f>
        <v>463</v>
      </c>
      <c r="F219" s="27">
        <f aca="true" t="shared" si="7" ref="F219:F254">C219/D219*100</f>
        <v>111.67717528373267</v>
      </c>
    </row>
    <row r="220" spans="1:6" ht="26.25">
      <c r="A220" s="8" t="s">
        <v>302</v>
      </c>
      <c r="B220" s="13" t="s">
        <v>301</v>
      </c>
      <c r="C220" s="14">
        <v>28650</v>
      </c>
      <c r="D220" s="16">
        <v>28903</v>
      </c>
      <c r="E220" s="18">
        <f t="shared" si="6"/>
        <v>-253</v>
      </c>
      <c r="F220" s="19">
        <f t="shared" si="7"/>
        <v>99.12465833996471</v>
      </c>
    </row>
    <row r="221" spans="1:6" ht="15">
      <c r="A221" s="28" t="s">
        <v>300</v>
      </c>
      <c r="B221" s="23" t="s">
        <v>299</v>
      </c>
      <c r="C221" s="24">
        <v>51416</v>
      </c>
      <c r="D221" s="25">
        <v>44856</v>
      </c>
      <c r="E221" s="26">
        <f t="shared" si="6"/>
        <v>6560</v>
      </c>
      <c r="F221" s="27">
        <f t="shared" si="7"/>
        <v>114.62457642232924</v>
      </c>
    </row>
    <row r="222" spans="1:6" ht="39">
      <c r="A222" s="22" t="s">
        <v>298</v>
      </c>
      <c r="B222" s="23" t="s">
        <v>297</v>
      </c>
      <c r="C222" s="24">
        <v>4346</v>
      </c>
      <c r="D222" s="25">
        <v>3491</v>
      </c>
      <c r="E222" s="26">
        <f t="shared" si="6"/>
        <v>855</v>
      </c>
      <c r="F222" s="27">
        <f t="shared" si="7"/>
        <v>124.49154969922658</v>
      </c>
    </row>
    <row r="223" spans="1:6" ht="15">
      <c r="A223" s="22" t="s">
        <v>296</v>
      </c>
      <c r="B223" s="23" t="s">
        <v>295</v>
      </c>
      <c r="C223" s="24">
        <v>48</v>
      </c>
      <c r="D223" s="25">
        <v>64</v>
      </c>
      <c r="E223" s="26">
        <f t="shared" si="6"/>
        <v>-16</v>
      </c>
      <c r="F223" s="27">
        <f t="shared" si="7"/>
        <v>75</v>
      </c>
    </row>
    <row r="224" spans="1:6" ht="15">
      <c r="A224" s="28" t="s">
        <v>294</v>
      </c>
      <c r="B224" s="23" t="s">
        <v>293</v>
      </c>
      <c r="C224" s="24">
        <v>18</v>
      </c>
      <c r="D224" s="25">
        <v>23</v>
      </c>
      <c r="E224" s="26">
        <f t="shared" si="6"/>
        <v>-5</v>
      </c>
      <c r="F224" s="27">
        <f t="shared" si="7"/>
        <v>78.26086956521739</v>
      </c>
    </row>
    <row r="225" spans="1:6" ht="15">
      <c r="A225" s="28" t="s">
        <v>292</v>
      </c>
      <c r="B225" s="23" t="s">
        <v>291</v>
      </c>
      <c r="C225" s="24">
        <v>30</v>
      </c>
      <c r="D225" s="25">
        <v>41</v>
      </c>
      <c r="E225" s="26">
        <f t="shared" si="6"/>
        <v>-11</v>
      </c>
      <c r="F225" s="27">
        <f t="shared" si="7"/>
        <v>73.17073170731707</v>
      </c>
    </row>
    <row r="226" spans="1:6" ht="15">
      <c r="A226" s="6" t="s">
        <v>290</v>
      </c>
      <c r="B226" s="13"/>
      <c r="C226" s="13"/>
      <c r="D226" s="17"/>
      <c r="E226" s="18"/>
      <c r="F226" s="19"/>
    </row>
    <row r="227" spans="1:6" ht="26.25">
      <c r="A227" s="22" t="s">
        <v>289</v>
      </c>
      <c r="B227" s="23" t="s">
        <v>288</v>
      </c>
      <c r="C227" s="24">
        <v>476690</v>
      </c>
      <c r="D227" s="25">
        <v>422435</v>
      </c>
      <c r="E227" s="26">
        <f t="shared" si="6"/>
        <v>54255</v>
      </c>
      <c r="F227" s="27">
        <f t="shared" si="7"/>
        <v>112.84339602542404</v>
      </c>
    </row>
    <row r="228" spans="1:6" ht="15">
      <c r="A228" s="6" t="s">
        <v>287</v>
      </c>
      <c r="B228" s="13" t="s">
        <v>286</v>
      </c>
      <c r="C228" s="14">
        <v>3307</v>
      </c>
      <c r="D228" s="16">
        <v>3059</v>
      </c>
      <c r="E228" s="18">
        <f t="shared" si="6"/>
        <v>248</v>
      </c>
      <c r="F228" s="19">
        <f t="shared" si="7"/>
        <v>108.10722458319712</v>
      </c>
    </row>
    <row r="229" spans="1:6" ht="15">
      <c r="A229" s="6" t="s">
        <v>285</v>
      </c>
      <c r="B229" s="13"/>
      <c r="C229" s="13"/>
      <c r="D229" s="17"/>
      <c r="E229" s="18"/>
      <c r="F229" s="19"/>
    </row>
    <row r="230" spans="1:6" ht="26.25">
      <c r="A230" s="7" t="s">
        <v>284</v>
      </c>
      <c r="B230" s="13" t="s">
        <v>283</v>
      </c>
      <c r="C230" s="14">
        <v>2883</v>
      </c>
      <c r="D230" s="16">
        <v>2765</v>
      </c>
      <c r="E230" s="18">
        <f t="shared" si="6"/>
        <v>118</v>
      </c>
      <c r="F230" s="19">
        <f t="shared" si="7"/>
        <v>104.26763110307414</v>
      </c>
    </row>
    <row r="231" spans="1:6" ht="15">
      <c r="A231" s="8" t="s">
        <v>274</v>
      </c>
      <c r="B231" s="13" t="s">
        <v>282</v>
      </c>
      <c r="C231" s="14">
        <v>1485</v>
      </c>
      <c r="D231" s="16">
        <v>1480</v>
      </c>
      <c r="E231" s="18">
        <f t="shared" si="6"/>
        <v>5</v>
      </c>
      <c r="F231" s="19">
        <f t="shared" si="7"/>
        <v>100.33783783783782</v>
      </c>
    </row>
    <row r="232" spans="1:6" ht="15">
      <c r="A232" s="8" t="s">
        <v>272</v>
      </c>
      <c r="B232" s="13" t="s">
        <v>281</v>
      </c>
      <c r="C232" s="14">
        <v>1398</v>
      </c>
      <c r="D232" s="16">
        <v>1285</v>
      </c>
      <c r="E232" s="18">
        <f t="shared" si="6"/>
        <v>113</v>
      </c>
      <c r="F232" s="19">
        <f t="shared" si="7"/>
        <v>108.79377431906615</v>
      </c>
    </row>
    <row r="233" spans="1:6" ht="26.25">
      <c r="A233" s="22" t="s">
        <v>280</v>
      </c>
      <c r="B233" s="23" t="s">
        <v>279</v>
      </c>
      <c r="C233" s="24">
        <v>40</v>
      </c>
      <c r="D233" s="25">
        <v>34</v>
      </c>
      <c r="E233" s="26">
        <f t="shared" si="6"/>
        <v>6</v>
      </c>
      <c r="F233" s="27">
        <f t="shared" si="7"/>
        <v>117.64705882352942</v>
      </c>
    </row>
    <row r="234" spans="1:6" ht="15">
      <c r="A234" s="28" t="s">
        <v>274</v>
      </c>
      <c r="B234" s="23" t="s">
        <v>278</v>
      </c>
      <c r="C234" s="24">
        <v>7</v>
      </c>
      <c r="D234" s="25">
        <v>1</v>
      </c>
      <c r="E234" s="26">
        <f t="shared" si="6"/>
        <v>6</v>
      </c>
      <c r="F234" s="27">
        <f t="shared" si="7"/>
        <v>700</v>
      </c>
    </row>
    <row r="235" spans="1:6" ht="15">
      <c r="A235" s="8" t="s">
        <v>272</v>
      </c>
      <c r="B235" s="13" t="s">
        <v>277</v>
      </c>
      <c r="C235" s="14">
        <v>33</v>
      </c>
      <c r="D235" s="16">
        <v>33</v>
      </c>
      <c r="E235" s="18">
        <f t="shared" si="6"/>
        <v>0</v>
      </c>
      <c r="F235" s="19">
        <f t="shared" si="7"/>
        <v>100</v>
      </c>
    </row>
    <row r="236" spans="1:6" ht="15">
      <c r="A236" s="22" t="s">
        <v>276</v>
      </c>
      <c r="B236" s="23" t="s">
        <v>275</v>
      </c>
      <c r="C236" s="24">
        <v>384</v>
      </c>
      <c r="D236" s="25">
        <v>260</v>
      </c>
      <c r="E236" s="26">
        <f t="shared" si="6"/>
        <v>124</v>
      </c>
      <c r="F236" s="27">
        <f t="shared" si="7"/>
        <v>147.6923076923077</v>
      </c>
    </row>
    <row r="237" spans="1:6" ht="15">
      <c r="A237" s="8" t="s">
        <v>274</v>
      </c>
      <c r="B237" s="13" t="s">
        <v>273</v>
      </c>
      <c r="C237" s="14">
        <v>34</v>
      </c>
      <c r="D237" s="16">
        <v>34</v>
      </c>
      <c r="E237" s="18">
        <f t="shared" si="6"/>
        <v>0</v>
      </c>
      <c r="F237" s="19">
        <f t="shared" si="7"/>
        <v>100</v>
      </c>
    </row>
    <row r="238" spans="1:6" ht="15">
      <c r="A238" s="28" t="s">
        <v>272</v>
      </c>
      <c r="B238" s="23" t="s">
        <v>271</v>
      </c>
      <c r="C238" s="24">
        <v>350</v>
      </c>
      <c r="D238" s="25">
        <v>226</v>
      </c>
      <c r="E238" s="26">
        <f t="shared" si="6"/>
        <v>124</v>
      </c>
      <c r="F238" s="27">
        <f t="shared" si="7"/>
        <v>154.86725663716814</v>
      </c>
    </row>
    <row r="239" spans="1:6" ht="26.25">
      <c r="A239" s="7" t="s">
        <v>270</v>
      </c>
      <c r="B239" s="13" t="s">
        <v>269</v>
      </c>
      <c r="C239" s="14">
        <v>0</v>
      </c>
      <c r="D239" s="16">
        <v>0</v>
      </c>
      <c r="E239" s="18">
        <f t="shared" si="6"/>
        <v>0</v>
      </c>
      <c r="F239" s="19" t="e">
        <f t="shared" si="7"/>
        <v>#DIV/0!</v>
      </c>
    </row>
    <row r="240" spans="1:6" ht="15">
      <c r="A240" s="7" t="s">
        <v>268</v>
      </c>
      <c r="B240" s="13" t="s">
        <v>267</v>
      </c>
      <c r="C240" s="14">
        <v>0</v>
      </c>
      <c r="D240" s="16">
        <v>0</v>
      </c>
      <c r="E240" s="18">
        <f t="shared" si="6"/>
        <v>0</v>
      </c>
      <c r="F240" s="19" t="e">
        <f t="shared" si="7"/>
        <v>#DIV/0!</v>
      </c>
    </row>
    <row r="241" spans="1:6" ht="15">
      <c r="A241" s="29" t="s">
        <v>266</v>
      </c>
      <c r="B241" s="23" t="s">
        <v>265</v>
      </c>
      <c r="C241" s="24">
        <v>85</v>
      </c>
      <c r="D241" s="25">
        <v>17</v>
      </c>
      <c r="E241" s="26">
        <f t="shared" si="6"/>
        <v>68</v>
      </c>
      <c r="F241" s="27">
        <f t="shared" si="7"/>
        <v>500</v>
      </c>
    </row>
    <row r="242" spans="1:6" ht="39">
      <c r="A242" s="30" t="s">
        <v>264</v>
      </c>
      <c r="B242" s="23" t="s">
        <v>263</v>
      </c>
      <c r="C242" s="24">
        <v>32110</v>
      </c>
      <c r="D242" s="25">
        <v>28942</v>
      </c>
      <c r="E242" s="26">
        <f t="shared" si="6"/>
        <v>3168</v>
      </c>
      <c r="F242" s="27">
        <f t="shared" si="7"/>
        <v>110.94602999101653</v>
      </c>
    </row>
    <row r="243" spans="1:6" ht="15">
      <c r="A243" s="5" t="s">
        <v>262</v>
      </c>
      <c r="B243" s="13"/>
      <c r="C243" s="13"/>
      <c r="D243" s="17"/>
      <c r="E243" s="18">
        <f t="shared" si="6"/>
        <v>0</v>
      </c>
      <c r="F243" s="19" t="e">
        <f t="shared" si="7"/>
        <v>#DIV/0!</v>
      </c>
    </row>
    <row r="244" spans="1:6" ht="15">
      <c r="A244" s="29" t="s">
        <v>261</v>
      </c>
      <c r="B244" s="23" t="s">
        <v>260</v>
      </c>
      <c r="C244" s="24">
        <v>3515</v>
      </c>
      <c r="D244" s="25">
        <v>3963</v>
      </c>
      <c r="E244" s="26">
        <f t="shared" si="6"/>
        <v>-448</v>
      </c>
      <c r="F244" s="27">
        <f t="shared" si="7"/>
        <v>88.69543275296492</v>
      </c>
    </row>
    <row r="245" spans="1:6" ht="15">
      <c r="A245" s="6" t="s">
        <v>259</v>
      </c>
      <c r="B245" s="13"/>
      <c r="C245" s="13"/>
      <c r="D245" s="17"/>
      <c r="E245" s="18">
        <f t="shared" si="6"/>
        <v>0</v>
      </c>
      <c r="F245" s="19" t="e">
        <f t="shared" si="7"/>
        <v>#DIV/0!</v>
      </c>
    </row>
    <row r="246" spans="1:6" ht="15">
      <c r="A246" s="7" t="s">
        <v>258</v>
      </c>
      <c r="B246" s="13" t="s">
        <v>257</v>
      </c>
      <c r="C246" s="14">
        <v>0</v>
      </c>
      <c r="D246" s="16">
        <v>0</v>
      </c>
      <c r="E246" s="18">
        <f t="shared" si="6"/>
        <v>0</v>
      </c>
      <c r="F246" s="19" t="e">
        <f t="shared" si="7"/>
        <v>#DIV/0!</v>
      </c>
    </row>
    <row r="247" spans="1:6" ht="15">
      <c r="A247" s="7" t="s">
        <v>256</v>
      </c>
      <c r="B247" s="13" t="s">
        <v>255</v>
      </c>
      <c r="C247" s="14">
        <v>28</v>
      </c>
      <c r="D247" s="16">
        <v>30</v>
      </c>
      <c r="E247" s="18">
        <f t="shared" si="6"/>
        <v>-2</v>
      </c>
      <c r="F247" s="19">
        <f t="shared" si="7"/>
        <v>93.33333333333333</v>
      </c>
    </row>
    <row r="248" spans="1:6" ht="15">
      <c r="A248" s="7" t="s">
        <v>254</v>
      </c>
      <c r="B248" s="13" t="s">
        <v>253</v>
      </c>
      <c r="C248" s="14">
        <v>1</v>
      </c>
      <c r="D248" s="16">
        <v>1</v>
      </c>
      <c r="E248" s="18">
        <f t="shared" si="6"/>
        <v>0</v>
      </c>
      <c r="F248" s="19">
        <f t="shared" si="7"/>
        <v>100</v>
      </c>
    </row>
    <row r="249" spans="1:6" ht="15">
      <c r="A249" s="7" t="s">
        <v>252</v>
      </c>
      <c r="B249" s="13" t="s">
        <v>251</v>
      </c>
      <c r="C249" s="14">
        <v>0</v>
      </c>
      <c r="D249" s="16">
        <v>0</v>
      </c>
      <c r="E249" s="18">
        <f t="shared" si="6"/>
        <v>0</v>
      </c>
      <c r="F249" s="19" t="e">
        <f t="shared" si="7"/>
        <v>#DIV/0!</v>
      </c>
    </row>
    <row r="250" spans="1:6" ht="15">
      <c r="A250" s="7" t="s">
        <v>250</v>
      </c>
      <c r="B250" s="13" t="s">
        <v>249</v>
      </c>
      <c r="C250" s="14">
        <v>2585</v>
      </c>
      <c r="D250" s="16">
        <v>2856</v>
      </c>
      <c r="E250" s="18">
        <f t="shared" si="6"/>
        <v>-271</v>
      </c>
      <c r="F250" s="19">
        <f t="shared" si="7"/>
        <v>90.51120448179272</v>
      </c>
    </row>
    <row r="251" spans="1:6" ht="15">
      <c r="A251" s="22" t="s">
        <v>248</v>
      </c>
      <c r="B251" s="23" t="s">
        <v>247</v>
      </c>
      <c r="C251" s="24">
        <v>901</v>
      </c>
      <c r="D251" s="25">
        <v>1077</v>
      </c>
      <c r="E251" s="26">
        <f t="shared" si="6"/>
        <v>-176</v>
      </c>
      <c r="F251" s="27">
        <f t="shared" si="7"/>
        <v>83.65831012070566</v>
      </c>
    </row>
    <row r="252" spans="1:6" ht="26.25">
      <c r="A252" s="29" t="s">
        <v>246</v>
      </c>
      <c r="B252" s="23" t="s">
        <v>245</v>
      </c>
      <c r="C252" s="24">
        <v>28595</v>
      </c>
      <c r="D252" s="25">
        <v>24979</v>
      </c>
      <c r="E252" s="26">
        <f t="shared" si="6"/>
        <v>3616</v>
      </c>
      <c r="F252" s="27">
        <f t="shared" si="7"/>
        <v>114.47615997437848</v>
      </c>
    </row>
    <row r="253" spans="1:6" ht="26.25">
      <c r="A253" s="6" t="s">
        <v>244</v>
      </c>
      <c r="B253" s="13" t="s">
        <v>243</v>
      </c>
      <c r="C253" s="14">
        <v>0</v>
      </c>
      <c r="D253" s="16">
        <v>0</v>
      </c>
      <c r="E253" s="18">
        <f t="shared" si="6"/>
        <v>0</v>
      </c>
      <c r="F253" s="19" t="e">
        <f t="shared" si="7"/>
        <v>#DIV/0!</v>
      </c>
    </row>
    <row r="254" spans="1:6" ht="15">
      <c r="A254" s="5" t="s">
        <v>242</v>
      </c>
      <c r="B254" s="13" t="s">
        <v>241</v>
      </c>
      <c r="C254" s="14">
        <v>5077009</v>
      </c>
      <c r="D254" s="16">
        <v>4627467</v>
      </c>
      <c r="E254" s="18">
        <f t="shared" si="6"/>
        <v>449542</v>
      </c>
      <c r="F254" s="19">
        <f t="shared" si="7"/>
        <v>109.71464518277494</v>
      </c>
    </row>
    <row r="255" spans="1:5" s="1" customFormat="1" ht="15">
      <c r="A255" s="2"/>
      <c r="B255" s="11"/>
      <c r="C255" s="11"/>
      <c r="D255" s="12"/>
      <c r="E255" s="11"/>
    </row>
    <row r="256" spans="1:5" s="1" customFormat="1" ht="15">
      <c r="A256" s="2" t="s">
        <v>503</v>
      </c>
      <c r="B256" s="11"/>
      <c r="C256" s="11"/>
      <c r="D256" s="12"/>
      <c r="E256" s="11"/>
    </row>
    <row r="257" spans="1:5" s="1" customFormat="1" ht="15">
      <c r="A257" s="2" t="s">
        <v>132</v>
      </c>
      <c r="B257" s="11"/>
      <c r="C257" s="11"/>
      <c r="D257" s="12"/>
      <c r="E257" s="11"/>
    </row>
    <row r="258" spans="1:5" s="1" customFormat="1" ht="15">
      <c r="A258" s="2"/>
      <c r="B258" s="11"/>
      <c r="C258" s="11"/>
      <c r="D258" s="12"/>
      <c r="E258" s="11"/>
    </row>
    <row r="259" spans="1:5" s="1" customFormat="1" ht="15">
      <c r="A259" s="2" t="s">
        <v>133</v>
      </c>
      <c r="B259" s="11"/>
      <c r="C259" s="11"/>
      <c r="D259" s="12"/>
      <c r="E259" s="11"/>
    </row>
    <row r="260" spans="1:5" s="1" customFormat="1" ht="15">
      <c r="A260" s="2" t="s">
        <v>134</v>
      </c>
      <c r="B260" s="11"/>
      <c r="C260" s="11"/>
      <c r="D260" s="12"/>
      <c r="E260" s="11"/>
    </row>
    <row r="261" spans="1:5" s="1" customFormat="1" ht="15">
      <c r="A261" s="2"/>
      <c r="B261" s="11"/>
      <c r="C261" s="11"/>
      <c r="D261" s="12"/>
      <c r="E261" s="11"/>
    </row>
  </sheetData>
  <sheetProtection/>
  <autoFilter ref="A134:F254"/>
  <mergeCells count="6">
    <mergeCell ref="D24:D25"/>
    <mergeCell ref="E24:F24"/>
    <mergeCell ref="C24:C25"/>
    <mergeCell ref="C133:C134"/>
    <mergeCell ref="D133:D134"/>
    <mergeCell ref="E133:F133"/>
  </mergeCells>
  <printOptions/>
  <pageMargins left="0.7480314960629921" right="0" top="0" bottom="0" header="0.5118110236220472" footer="0.5118110236220472"/>
  <pageSetup fitToHeight="10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30"/>
  <sheetViews>
    <sheetView view="pageBreakPreview" zoomScaleSheetLayoutView="100" zoomScalePageLayoutView="0" workbookViewId="0" topLeftCell="A1">
      <selection activeCell="E1584" sqref="E1584"/>
    </sheetView>
  </sheetViews>
  <sheetFormatPr defaultColWidth="9.140625" defaultRowHeight="15"/>
  <cols>
    <col min="1" max="1" width="52.421875" style="0" customWidth="1"/>
    <col min="2" max="6" width="10.421875" style="3" customWidth="1"/>
    <col min="7" max="246" width="10.421875" style="0" customWidth="1"/>
  </cols>
  <sheetData>
    <row r="1" spans="1:6" s="1" customFormat="1" ht="15">
      <c r="A1" s="2"/>
      <c r="B1" s="3"/>
      <c r="C1" s="3"/>
      <c r="D1" s="31"/>
      <c r="E1" s="3"/>
      <c r="F1" s="3"/>
    </row>
    <row r="2" spans="1:6" s="1" customFormat="1" ht="15">
      <c r="A2" s="2" t="s">
        <v>0</v>
      </c>
      <c r="B2" s="3"/>
      <c r="C2" s="3"/>
      <c r="D2" s="31"/>
      <c r="E2" s="3"/>
      <c r="F2" s="3"/>
    </row>
    <row r="3" spans="1:6" s="1" customFormat="1" ht="15">
      <c r="A3" s="2"/>
      <c r="B3" s="3"/>
      <c r="C3" s="3"/>
      <c r="D3" s="31"/>
      <c r="E3" s="3"/>
      <c r="F3" s="3"/>
    </row>
    <row r="4" spans="1:6" s="1" customFormat="1" ht="15">
      <c r="A4" s="2"/>
      <c r="B4" s="3"/>
      <c r="C4" s="3"/>
      <c r="D4" s="31"/>
      <c r="E4" s="3"/>
      <c r="F4" s="3"/>
    </row>
    <row r="5" spans="1:6" s="1" customFormat="1" ht="15">
      <c r="A5" s="2" t="s">
        <v>1</v>
      </c>
      <c r="B5" s="3"/>
      <c r="C5" s="3"/>
      <c r="D5" s="31"/>
      <c r="E5" s="3"/>
      <c r="F5" s="3"/>
    </row>
    <row r="6" spans="1:6" s="1" customFormat="1" ht="15">
      <c r="A6" s="2" t="s">
        <v>2</v>
      </c>
      <c r="B6" s="3"/>
      <c r="C6" s="3"/>
      <c r="D6" s="31"/>
      <c r="E6" s="3"/>
      <c r="F6" s="3"/>
    </row>
    <row r="7" spans="1:6" s="1" customFormat="1" ht="15">
      <c r="A7" s="2" t="s">
        <v>3</v>
      </c>
      <c r="B7" s="3"/>
      <c r="C7" s="3"/>
      <c r="D7" s="31"/>
      <c r="E7" s="3"/>
      <c r="F7" s="3"/>
    </row>
    <row r="8" spans="1:6" s="1" customFormat="1" ht="15">
      <c r="A8" s="2" t="s">
        <v>4</v>
      </c>
      <c r="B8" s="3"/>
      <c r="C8" s="3"/>
      <c r="D8" s="31"/>
      <c r="E8" s="3"/>
      <c r="F8" s="3"/>
    </row>
    <row r="9" spans="1:6" s="1" customFormat="1" ht="15">
      <c r="A9" s="2"/>
      <c r="B9" s="3"/>
      <c r="C9" s="3"/>
      <c r="D9" s="31"/>
      <c r="E9" s="3"/>
      <c r="F9" s="3"/>
    </row>
    <row r="10" spans="1:6" s="1" customFormat="1" ht="15">
      <c r="A10" s="2" t="s">
        <v>5</v>
      </c>
      <c r="B10" s="3"/>
      <c r="C10" s="3"/>
      <c r="D10" s="31"/>
      <c r="E10" s="3"/>
      <c r="F10" s="3"/>
    </row>
    <row r="11" spans="1:6" s="1" customFormat="1" ht="15">
      <c r="A11" s="2" t="s">
        <v>6</v>
      </c>
      <c r="B11" s="3"/>
      <c r="C11" s="3"/>
      <c r="D11" s="31"/>
      <c r="E11" s="3"/>
      <c r="F11" s="3"/>
    </row>
    <row r="12" spans="1:6" s="1" customFormat="1" ht="15">
      <c r="A12" s="2" t="s">
        <v>7</v>
      </c>
      <c r="B12" s="3"/>
      <c r="C12" s="3"/>
      <c r="D12" s="31"/>
      <c r="E12" s="3"/>
      <c r="F12" s="3"/>
    </row>
    <row r="13" spans="1:6" s="1" customFormat="1" ht="15">
      <c r="A13" s="2"/>
      <c r="B13" s="3"/>
      <c r="C13" s="3"/>
      <c r="D13" s="31"/>
      <c r="E13" s="3"/>
      <c r="F13" s="3"/>
    </row>
    <row r="14" spans="1:6" s="1" customFormat="1" ht="15">
      <c r="A14" s="2" t="s">
        <v>8</v>
      </c>
      <c r="B14" s="3"/>
      <c r="C14" s="3"/>
      <c r="D14" s="31"/>
      <c r="E14" s="3"/>
      <c r="F14" s="3"/>
    </row>
    <row r="15" spans="1:6" s="1" customFormat="1" ht="15">
      <c r="A15" s="2"/>
      <c r="B15" s="3"/>
      <c r="C15" s="3"/>
      <c r="D15" s="31"/>
      <c r="E15" s="3"/>
      <c r="F15" s="3"/>
    </row>
    <row r="16" spans="1:6" s="1" customFormat="1" ht="15">
      <c r="A16" s="2" t="s">
        <v>9</v>
      </c>
      <c r="B16" s="3"/>
      <c r="C16" s="3"/>
      <c r="D16" s="31"/>
      <c r="E16" s="3"/>
      <c r="F16" s="3"/>
    </row>
    <row r="17" spans="1:6" s="1" customFormat="1" ht="15">
      <c r="A17" s="2" t="s">
        <v>10</v>
      </c>
      <c r="B17" s="3"/>
      <c r="C17" s="3"/>
      <c r="D17" s="31"/>
      <c r="E17" s="3"/>
      <c r="F17" s="3"/>
    </row>
    <row r="18" spans="1:6" s="1" customFormat="1" ht="15">
      <c r="A18" s="2" t="s">
        <v>11</v>
      </c>
      <c r="B18" s="3"/>
      <c r="C18" s="3"/>
      <c r="D18" s="31"/>
      <c r="E18" s="3"/>
      <c r="F18" s="3"/>
    </row>
    <row r="19" spans="1:6" s="1" customFormat="1" ht="15">
      <c r="A19" s="2"/>
      <c r="B19" s="3"/>
      <c r="C19" s="3"/>
      <c r="D19" s="31"/>
      <c r="E19" s="3"/>
      <c r="F19" s="3"/>
    </row>
    <row r="20" spans="1:6" s="1" customFormat="1" ht="15">
      <c r="A20" s="2" t="s">
        <v>12</v>
      </c>
      <c r="B20" s="3"/>
      <c r="C20" s="3"/>
      <c r="D20" s="31"/>
      <c r="E20" s="3"/>
      <c r="F20" s="3"/>
    </row>
    <row r="21" spans="1:6" s="1" customFormat="1" ht="15">
      <c r="A21" s="2"/>
      <c r="B21" s="3"/>
      <c r="C21" s="3"/>
      <c r="D21" s="31"/>
      <c r="E21" s="3"/>
      <c r="F21" s="3"/>
    </row>
    <row r="22" spans="1:6" s="1" customFormat="1" ht="15">
      <c r="A22" s="2" t="s">
        <v>13</v>
      </c>
      <c r="B22" s="3"/>
      <c r="C22" s="3"/>
      <c r="D22" s="31"/>
      <c r="E22" s="3"/>
      <c r="F22" s="3"/>
    </row>
    <row r="23" spans="1:6" s="1" customFormat="1" ht="15">
      <c r="A23" s="2" t="s">
        <v>14</v>
      </c>
      <c r="B23" s="3"/>
      <c r="C23" s="3"/>
      <c r="D23" s="31"/>
      <c r="E23" s="3"/>
      <c r="F23" s="3"/>
    </row>
    <row r="24" spans="1:6" s="1" customFormat="1" ht="15">
      <c r="A24" s="2" t="s">
        <v>15</v>
      </c>
      <c r="B24" s="3"/>
      <c r="C24" s="3"/>
      <c r="D24" s="31"/>
      <c r="E24" s="3"/>
      <c r="F24" s="3"/>
    </row>
    <row r="25" spans="1:6" s="1" customFormat="1" ht="15">
      <c r="A25" s="2" t="s">
        <v>16</v>
      </c>
      <c r="B25" s="3"/>
      <c r="C25" s="3"/>
      <c r="D25" s="32"/>
      <c r="E25" s="3"/>
      <c r="F25" s="3"/>
    </row>
    <row r="26" spans="1:6" s="3" customFormat="1" ht="15">
      <c r="A26" s="39" t="s">
        <v>402</v>
      </c>
      <c r="B26" s="39" t="s">
        <v>401</v>
      </c>
      <c r="C26" s="118">
        <v>2013</v>
      </c>
      <c r="D26" s="120">
        <v>2012</v>
      </c>
      <c r="E26" s="121" t="s">
        <v>499</v>
      </c>
      <c r="F26" s="121"/>
    </row>
    <row r="27" spans="1:6" ht="15">
      <c r="A27" s="40" t="s">
        <v>18</v>
      </c>
      <c r="B27" s="41" t="s">
        <v>19</v>
      </c>
      <c r="C27" s="119"/>
      <c r="D27" s="119"/>
      <c r="E27" s="15" t="s">
        <v>500</v>
      </c>
      <c r="F27" s="15" t="s">
        <v>501</v>
      </c>
    </row>
    <row r="28" spans="1:6" ht="15">
      <c r="A28" s="38" t="s">
        <v>11</v>
      </c>
      <c r="B28" s="45" t="s">
        <v>21</v>
      </c>
      <c r="C28" s="44">
        <v>4418</v>
      </c>
      <c r="D28" s="46">
        <v>4304</v>
      </c>
      <c r="E28" s="48">
        <f>C28-D28</f>
        <v>114</v>
      </c>
      <c r="F28" s="49">
        <f>C28/D28*100</f>
        <v>102.64869888475836</v>
      </c>
    </row>
    <row r="29" spans="1:6" ht="26.25">
      <c r="A29" s="5" t="s">
        <v>22</v>
      </c>
      <c r="B29" s="35" t="s">
        <v>23</v>
      </c>
      <c r="C29" s="36">
        <v>273</v>
      </c>
      <c r="D29" s="47">
        <v>270</v>
      </c>
      <c r="E29" s="48">
        <f aca="true" t="shared" si="0" ref="E29:E38">C29-D29</f>
        <v>3</v>
      </c>
      <c r="F29" s="49">
        <f aca="true" t="shared" si="1" ref="F29:F38">C29/D29*100</f>
        <v>101.11111111111111</v>
      </c>
    </row>
    <row r="30" spans="1:6" ht="15">
      <c r="A30" s="5" t="s">
        <v>24</v>
      </c>
      <c r="B30" s="35" t="s">
        <v>25</v>
      </c>
      <c r="C30" s="36">
        <v>2266</v>
      </c>
      <c r="D30" s="47">
        <v>2107</v>
      </c>
      <c r="E30" s="48">
        <f t="shared" si="0"/>
        <v>159</v>
      </c>
      <c r="F30" s="49">
        <f t="shared" si="1"/>
        <v>107.54627432368295</v>
      </c>
    </row>
    <row r="31" spans="1:6" ht="26.25">
      <c r="A31" s="5" t="s">
        <v>26</v>
      </c>
      <c r="B31" s="35" t="s">
        <v>27</v>
      </c>
      <c r="C31" s="36">
        <v>123</v>
      </c>
      <c r="D31" s="47">
        <v>122</v>
      </c>
      <c r="E31" s="48">
        <f t="shared" si="0"/>
        <v>1</v>
      </c>
      <c r="F31" s="49">
        <f t="shared" si="1"/>
        <v>100.81967213114753</v>
      </c>
    </row>
    <row r="32" spans="1:6" ht="26.25">
      <c r="A32" s="5" t="s">
        <v>28</v>
      </c>
      <c r="B32" s="35" t="s">
        <v>29</v>
      </c>
      <c r="C32" s="36">
        <v>320</v>
      </c>
      <c r="D32" s="47">
        <v>329</v>
      </c>
      <c r="E32" s="48">
        <f t="shared" si="0"/>
        <v>-9</v>
      </c>
      <c r="F32" s="49">
        <f t="shared" si="1"/>
        <v>97.26443768996961</v>
      </c>
    </row>
    <row r="33" spans="1:6" ht="26.25">
      <c r="A33" s="5" t="s">
        <v>30</v>
      </c>
      <c r="B33" s="35" t="s">
        <v>31</v>
      </c>
      <c r="C33" s="36">
        <v>231</v>
      </c>
      <c r="D33" s="47">
        <v>241</v>
      </c>
      <c r="E33" s="48">
        <f t="shared" si="0"/>
        <v>-10</v>
      </c>
      <c r="F33" s="49">
        <f t="shared" si="1"/>
        <v>95.850622406639</v>
      </c>
    </row>
    <row r="34" spans="1:6" ht="26.25">
      <c r="A34" s="5" t="s">
        <v>32</v>
      </c>
      <c r="B34" s="35" t="s">
        <v>33</v>
      </c>
      <c r="C34" s="36">
        <v>266</v>
      </c>
      <c r="D34" s="47">
        <v>263</v>
      </c>
      <c r="E34" s="48">
        <f t="shared" si="0"/>
        <v>3</v>
      </c>
      <c r="F34" s="49">
        <f t="shared" si="1"/>
        <v>101.14068441064639</v>
      </c>
    </row>
    <row r="35" spans="1:6" ht="26.25">
      <c r="A35" s="5" t="s">
        <v>34</v>
      </c>
      <c r="B35" s="35" t="s">
        <v>35</v>
      </c>
      <c r="C35" s="36">
        <v>277</v>
      </c>
      <c r="D35" s="47">
        <v>277</v>
      </c>
      <c r="E35" s="48">
        <f t="shared" si="0"/>
        <v>0</v>
      </c>
      <c r="F35" s="49">
        <f t="shared" si="1"/>
        <v>100</v>
      </c>
    </row>
    <row r="36" spans="1:6" ht="26.25">
      <c r="A36" s="5" t="s">
        <v>36</v>
      </c>
      <c r="B36" s="35" t="s">
        <v>37</v>
      </c>
      <c r="C36" s="36">
        <v>271</v>
      </c>
      <c r="D36" s="47">
        <v>278</v>
      </c>
      <c r="E36" s="48">
        <f t="shared" si="0"/>
        <v>-7</v>
      </c>
      <c r="F36" s="49">
        <f t="shared" si="1"/>
        <v>97.48201438848922</v>
      </c>
    </row>
    <row r="37" spans="1:6" ht="26.25">
      <c r="A37" s="5" t="s">
        <v>38</v>
      </c>
      <c r="B37" s="35" t="s">
        <v>39</v>
      </c>
      <c r="C37" s="36">
        <v>391</v>
      </c>
      <c r="D37" s="47">
        <v>417</v>
      </c>
      <c r="E37" s="48">
        <f t="shared" si="0"/>
        <v>-26</v>
      </c>
      <c r="F37" s="49">
        <f t="shared" si="1"/>
        <v>93.76498800959233</v>
      </c>
    </row>
    <row r="38" spans="1:6" ht="15">
      <c r="A38" s="5" t="s">
        <v>40</v>
      </c>
      <c r="B38" s="35" t="s">
        <v>41</v>
      </c>
      <c r="C38" s="36">
        <v>8836</v>
      </c>
      <c r="D38" s="47">
        <v>8608</v>
      </c>
      <c r="E38" s="48">
        <f t="shared" si="0"/>
        <v>228</v>
      </c>
      <c r="F38" s="49">
        <f t="shared" si="1"/>
        <v>102.64869888475836</v>
      </c>
    </row>
    <row r="39" spans="1:6" s="1" customFormat="1" ht="15">
      <c r="A39" s="2"/>
      <c r="B39" s="3"/>
      <c r="C39" s="3"/>
      <c r="D39" s="31"/>
      <c r="E39" s="3"/>
      <c r="F39" s="3"/>
    </row>
    <row r="40" spans="1:6" s="1" customFormat="1" ht="15">
      <c r="A40" s="2"/>
      <c r="B40" s="3"/>
      <c r="C40" s="3"/>
      <c r="D40" s="31"/>
      <c r="E40" s="3"/>
      <c r="F40" s="3"/>
    </row>
    <row r="41" spans="1:6" s="1" customFormat="1" ht="15">
      <c r="A41" s="2" t="s">
        <v>15</v>
      </c>
      <c r="B41" s="3"/>
      <c r="C41" s="3"/>
      <c r="D41" s="31"/>
      <c r="E41" s="3"/>
      <c r="F41" s="3"/>
    </row>
    <row r="42" spans="1:6" s="1" customFormat="1" ht="15">
      <c r="A42" s="2" t="s">
        <v>42</v>
      </c>
      <c r="B42" s="3"/>
      <c r="C42" s="3"/>
      <c r="D42" s="31"/>
      <c r="E42" s="3"/>
      <c r="F42" s="3"/>
    </row>
    <row r="43" spans="1:6" s="3" customFormat="1" ht="15">
      <c r="A43" s="39" t="s">
        <v>402</v>
      </c>
      <c r="B43" s="39" t="s">
        <v>401</v>
      </c>
      <c r="C43" s="118">
        <v>2013</v>
      </c>
      <c r="D43" s="120">
        <v>2012</v>
      </c>
      <c r="E43" s="121" t="s">
        <v>499</v>
      </c>
      <c r="F43" s="121"/>
    </row>
    <row r="44" spans="1:6" ht="15">
      <c r="A44" s="40" t="s">
        <v>18</v>
      </c>
      <c r="B44" s="41" t="s">
        <v>19</v>
      </c>
      <c r="C44" s="119"/>
      <c r="D44" s="119"/>
      <c r="E44" s="15" t="s">
        <v>500</v>
      </c>
      <c r="F44" s="15" t="s">
        <v>501</v>
      </c>
    </row>
    <row r="45" spans="1:6" ht="15">
      <c r="A45" s="5" t="s">
        <v>11</v>
      </c>
      <c r="B45" s="35" t="s">
        <v>21</v>
      </c>
      <c r="C45" s="36">
        <v>4324</v>
      </c>
      <c r="D45" s="33">
        <v>4226</v>
      </c>
      <c r="E45" s="48">
        <f>C45-D45</f>
        <v>98</v>
      </c>
      <c r="F45" s="49">
        <f>C45/D45*100</f>
        <v>102.31897775674396</v>
      </c>
    </row>
    <row r="46" spans="1:6" ht="26.25">
      <c r="A46" s="5" t="s">
        <v>22</v>
      </c>
      <c r="B46" s="35" t="s">
        <v>23</v>
      </c>
      <c r="C46" s="36">
        <v>271</v>
      </c>
      <c r="D46" s="33">
        <v>269</v>
      </c>
      <c r="E46" s="48">
        <f aca="true" t="shared" si="2" ref="E46:E55">C46-D46</f>
        <v>2</v>
      </c>
      <c r="F46" s="49">
        <f aca="true" t="shared" si="3" ref="F46:F55">C46/D46*100</f>
        <v>100.74349442379183</v>
      </c>
    </row>
    <row r="47" spans="1:6" ht="15">
      <c r="A47" s="5" t="s">
        <v>24</v>
      </c>
      <c r="B47" s="35" t="s">
        <v>25</v>
      </c>
      <c r="C47" s="36">
        <v>2241</v>
      </c>
      <c r="D47" s="33">
        <v>2084</v>
      </c>
      <c r="E47" s="48">
        <f t="shared" si="2"/>
        <v>157</v>
      </c>
      <c r="F47" s="49">
        <f t="shared" si="3"/>
        <v>107.53358925143954</v>
      </c>
    </row>
    <row r="48" spans="1:6" ht="26.25">
      <c r="A48" s="5" t="s">
        <v>26</v>
      </c>
      <c r="B48" s="35" t="s">
        <v>27</v>
      </c>
      <c r="C48" s="36">
        <v>120</v>
      </c>
      <c r="D48" s="33">
        <v>119</v>
      </c>
      <c r="E48" s="48">
        <f t="shared" si="2"/>
        <v>1</v>
      </c>
      <c r="F48" s="49">
        <f t="shared" si="3"/>
        <v>100.84033613445378</v>
      </c>
    </row>
    <row r="49" spans="1:6" ht="26.25">
      <c r="A49" s="5" t="s">
        <v>28</v>
      </c>
      <c r="B49" s="35" t="s">
        <v>29</v>
      </c>
      <c r="C49" s="36">
        <v>308</v>
      </c>
      <c r="D49" s="33">
        <v>319</v>
      </c>
      <c r="E49" s="48">
        <f t="shared" si="2"/>
        <v>-11</v>
      </c>
      <c r="F49" s="49">
        <f t="shared" si="3"/>
        <v>96.55172413793103</v>
      </c>
    </row>
    <row r="50" spans="1:6" ht="26.25">
      <c r="A50" s="5" t="s">
        <v>30</v>
      </c>
      <c r="B50" s="35" t="s">
        <v>31</v>
      </c>
      <c r="C50" s="36">
        <v>226</v>
      </c>
      <c r="D50" s="33">
        <v>236</v>
      </c>
      <c r="E50" s="48">
        <f t="shared" si="2"/>
        <v>-10</v>
      </c>
      <c r="F50" s="49">
        <f t="shared" si="3"/>
        <v>95.76271186440678</v>
      </c>
    </row>
    <row r="51" spans="1:6" ht="26.25">
      <c r="A51" s="5" t="s">
        <v>32</v>
      </c>
      <c r="B51" s="35" t="s">
        <v>33</v>
      </c>
      <c r="C51" s="36">
        <v>256</v>
      </c>
      <c r="D51" s="33">
        <v>256</v>
      </c>
      <c r="E51" s="48">
        <f t="shared" si="2"/>
        <v>0</v>
      </c>
      <c r="F51" s="49">
        <f t="shared" si="3"/>
        <v>100</v>
      </c>
    </row>
    <row r="52" spans="1:6" ht="26.25">
      <c r="A52" s="5" t="s">
        <v>34</v>
      </c>
      <c r="B52" s="35" t="s">
        <v>35</v>
      </c>
      <c r="C52" s="36">
        <v>271</v>
      </c>
      <c r="D52" s="33">
        <v>271</v>
      </c>
      <c r="E52" s="48">
        <f t="shared" si="2"/>
        <v>0</v>
      </c>
      <c r="F52" s="49">
        <f t="shared" si="3"/>
        <v>100</v>
      </c>
    </row>
    <row r="53" spans="1:6" ht="26.25">
      <c r="A53" s="5" t="s">
        <v>36</v>
      </c>
      <c r="B53" s="35" t="s">
        <v>37</v>
      </c>
      <c r="C53" s="36">
        <v>261</v>
      </c>
      <c r="D53" s="33">
        <v>274</v>
      </c>
      <c r="E53" s="48">
        <f t="shared" si="2"/>
        <v>-13</v>
      </c>
      <c r="F53" s="49">
        <f t="shared" si="3"/>
        <v>95.25547445255475</v>
      </c>
    </row>
    <row r="54" spans="1:6" ht="26.25">
      <c r="A54" s="5" t="s">
        <v>38</v>
      </c>
      <c r="B54" s="35" t="s">
        <v>39</v>
      </c>
      <c r="C54" s="36">
        <v>370</v>
      </c>
      <c r="D54" s="33">
        <v>398</v>
      </c>
      <c r="E54" s="48">
        <f t="shared" si="2"/>
        <v>-28</v>
      </c>
      <c r="F54" s="49">
        <f t="shared" si="3"/>
        <v>92.96482412060301</v>
      </c>
    </row>
    <row r="55" spans="1:6" ht="15">
      <c r="A55" s="5" t="s">
        <v>40</v>
      </c>
      <c r="B55" s="35" t="s">
        <v>41</v>
      </c>
      <c r="C55" s="36">
        <v>8648</v>
      </c>
      <c r="D55" s="33">
        <v>8452</v>
      </c>
      <c r="E55" s="48">
        <f t="shared" si="2"/>
        <v>196</v>
      </c>
      <c r="F55" s="49">
        <f t="shared" si="3"/>
        <v>102.31897775674396</v>
      </c>
    </row>
    <row r="56" spans="1:6" s="1" customFormat="1" ht="15">
      <c r="A56" s="2"/>
      <c r="B56" s="3"/>
      <c r="C56" s="3"/>
      <c r="D56" s="31"/>
      <c r="E56" s="3"/>
      <c r="F56" s="3"/>
    </row>
    <row r="57" spans="1:6" s="1" customFormat="1" ht="15">
      <c r="A57" s="2"/>
      <c r="B57" s="3"/>
      <c r="C57" s="3"/>
      <c r="D57" s="31"/>
      <c r="E57" s="3"/>
      <c r="F57" s="3"/>
    </row>
    <row r="58" spans="1:6" s="1" customFormat="1" ht="15">
      <c r="A58" s="2" t="s">
        <v>15</v>
      </c>
      <c r="B58" s="3"/>
      <c r="C58" s="3"/>
      <c r="D58" s="31"/>
      <c r="E58" s="3"/>
      <c r="F58" s="3"/>
    </row>
    <row r="59" spans="1:6" s="1" customFormat="1" ht="15">
      <c r="A59" s="2" t="s">
        <v>43</v>
      </c>
      <c r="B59" s="3"/>
      <c r="C59" s="3"/>
      <c r="D59" s="31"/>
      <c r="E59" s="3"/>
      <c r="F59" s="3"/>
    </row>
    <row r="60" spans="1:6" s="3" customFormat="1" ht="15">
      <c r="A60" s="39" t="s">
        <v>402</v>
      </c>
      <c r="B60" s="39" t="s">
        <v>401</v>
      </c>
      <c r="C60" s="118">
        <v>2013</v>
      </c>
      <c r="D60" s="120">
        <v>2012</v>
      </c>
      <c r="E60" s="121" t="s">
        <v>499</v>
      </c>
      <c r="F60" s="121"/>
    </row>
    <row r="61" spans="1:6" ht="15">
      <c r="A61" s="40" t="s">
        <v>18</v>
      </c>
      <c r="B61" s="41" t="s">
        <v>19</v>
      </c>
      <c r="C61" s="119"/>
      <c r="D61" s="119"/>
      <c r="E61" s="15" t="s">
        <v>500</v>
      </c>
      <c r="F61" s="15" t="s">
        <v>501</v>
      </c>
    </row>
    <row r="62" spans="1:6" ht="15">
      <c r="A62" s="57" t="s">
        <v>11</v>
      </c>
      <c r="B62" s="70" t="s">
        <v>21</v>
      </c>
      <c r="C62" s="71">
        <v>94</v>
      </c>
      <c r="D62" s="72">
        <v>78</v>
      </c>
      <c r="E62" s="73">
        <f aca="true" t="shared" si="4" ref="E62:E72">C62-D62</f>
        <v>16</v>
      </c>
      <c r="F62" s="74">
        <f aca="true" t="shared" si="5" ref="F62:F72">C62/D62*100</f>
        <v>120.51282051282051</v>
      </c>
    </row>
    <row r="63" spans="1:6" ht="26.25">
      <c r="A63" s="57" t="s">
        <v>22</v>
      </c>
      <c r="B63" s="70" t="s">
        <v>23</v>
      </c>
      <c r="C63" s="71">
        <v>2</v>
      </c>
      <c r="D63" s="72">
        <v>1</v>
      </c>
      <c r="E63" s="73">
        <f t="shared" si="4"/>
        <v>1</v>
      </c>
      <c r="F63" s="74">
        <f t="shared" si="5"/>
        <v>200</v>
      </c>
    </row>
    <row r="64" spans="1:6" ht="15">
      <c r="A64" s="5" t="s">
        <v>24</v>
      </c>
      <c r="B64" s="35" t="s">
        <v>25</v>
      </c>
      <c r="C64" s="36">
        <v>25</v>
      </c>
      <c r="D64" s="33">
        <v>23</v>
      </c>
      <c r="E64" s="48">
        <f t="shared" si="4"/>
        <v>2</v>
      </c>
      <c r="F64" s="49">
        <f t="shared" si="5"/>
        <v>108.69565217391303</v>
      </c>
    </row>
    <row r="65" spans="1:6" ht="26.25">
      <c r="A65" s="5" t="s">
        <v>26</v>
      </c>
      <c r="B65" s="35" t="s">
        <v>27</v>
      </c>
      <c r="C65" s="36">
        <v>3</v>
      </c>
      <c r="D65" s="33">
        <v>3</v>
      </c>
      <c r="E65" s="48">
        <f t="shared" si="4"/>
        <v>0</v>
      </c>
      <c r="F65" s="49">
        <f t="shared" si="5"/>
        <v>100</v>
      </c>
    </row>
    <row r="66" spans="1:6" ht="26.25">
      <c r="A66" s="57" t="s">
        <v>28</v>
      </c>
      <c r="B66" s="70" t="s">
        <v>29</v>
      </c>
      <c r="C66" s="71">
        <v>12</v>
      </c>
      <c r="D66" s="72">
        <v>10</v>
      </c>
      <c r="E66" s="73">
        <f t="shared" si="4"/>
        <v>2</v>
      </c>
      <c r="F66" s="74">
        <f t="shared" si="5"/>
        <v>120</v>
      </c>
    </row>
    <row r="67" spans="1:6" ht="26.25">
      <c r="A67" s="5" t="s">
        <v>30</v>
      </c>
      <c r="B67" s="35" t="s">
        <v>31</v>
      </c>
      <c r="C67" s="36">
        <v>5</v>
      </c>
      <c r="D67" s="33">
        <v>5</v>
      </c>
      <c r="E67" s="48">
        <f t="shared" si="4"/>
        <v>0</v>
      </c>
      <c r="F67" s="49">
        <f t="shared" si="5"/>
        <v>100</v>
      </c>
    </row>
    <row r="68" spans="1:6" ht="26.25">
      <c r="A68" s="57" t="s">
        <v>32</v>
      </c>
      <c r="B68" s="70" t="s">
        <v>33</v>
      </c>
      <c r="C68" s="71">
        <v>10</v>
      </c>
      <c r="D68" s="72">
        <v>7</v>
      </c>
      <c r="E68" s="73">
        <f t="shared" si="4"/>
        <v>3</v>
      </c>
      <c r="F68" s="74">
        <f t="shared" si="5"/>
        <v>142.85714285714286</v>
      </c>
    </row>
    <row r="69" spans="1:6" ht="26.25">
      <c r="A69" s="5" t="s">
        <v>34</v>
      </c>
      <c r="B69" s="35" t="s">
        <v>35</v>
      </c>
      <c r="C69" s="36">
        <v>6</v>
      </c>
      <c r="D69" s="33">
        <v>6</v>
      </c>
      <c r="E69" s="48">
        <f t="shared" si="4"/>
        <v>0</v>
      </c>
      <c r="F69" s="49">
        <f t="shared" si="5"/>
        <v>100</v>
      </c>
    </row>
    <row r="70" spans="1:6" ht="26.25">
      <c r="A70" s="57" t="s">
        <v>36</v>
      </c>
      <c r="B70" s="70" t="s">
        <v>37</v>
      </c>
      <c r="C70" s="71">
        <v>10</v>
      </c>
      <c r="D70" s="72">
        <v>4</v>
      </c>
      <c r="E70" s="73">
        <f t="shared" si="4"/>
        <v>6</v>
      </c>
      <c r="F70" s="74">
        <f t="shared" si="5"/>
        <v>250</v>
      </c>
    </row>
    <row r="71" spans="1:6" ht="26.25">
      <c r="A71" s="57" t="s">
        <v>38</v>
      </c>
      <c r="B71" s="70" t="s">
        <v>39</v>
      </c>
      <c r="C71" s="71">
        <v>21</v>
      </c>
      <c r="D71" s="72">
        <v>19</v>
      </c>
      <c r="E71" s="73">
        <f t="shared" si="4"/>
        <v>2</v>
      </c>
      <c r="F71" s="74">
        <f t="shared" si="5"/>
        <v>110.5263157894737</v>
      </c>
    </row>
    <row r="72" spans="1:6" ht="15">
      <c r="A72" s="5" t="s">
        <v>40</v>
      </c>
      <c r="B72" s="35" t="s">
        <v>41</v>
      </c>
      <c r="C72" s="36">
        <v>188</v>
      </c>
      <c r="D72" s="33">
        <v>156</v>
      </c>
      <c r="E72" s="48">
        <f t="shared" si="4"/>
        <v>32</v>
      </c>
      <c r="F72" s="49">
        <f t="shared" si="5"/>
        <v>120.51282051282051</v>
      </c>
    </row>
    <row r="73" spans="1:6" s="1" customFormat="1" ht="15">
      <c r="A73" s="2"/>
      <c r="B73" s="3"/>
      <c r="C73" s="3"/>
      <c r="D73" s="31"/>
      <c r="E73" s="3"/>
      <c r="F73" s="3"/>
    </row>
    <row r="74" spans="1:6" s="1" customFormat="1" ht="15">
      <c r="A74" s="2"/>
      <c r="B74" s="3"/>
      <c r="C74" s="3"/>
      <c r="D74" s="31"/>
      <c r="E74" s="3"/>
      <c r="F74" s="3"/>
    </row>
    <row r="75" spans="1:6" s="1" customFormat="1" ht="15">
      <c r="A75" s="2" t="s">
        <v>15</v>
      </c>
      <c r="B75" s="3"/>
      <c r="C75" s="3"/>
      <c r="D75" s="31"/>
      <c r="E75" s="3"/>
      <c r="F75" s="3"/>
    </row>
    <row r="76" spans="1:6" s="1" customFormat="1" ht="15">
      <c r="A76" s="2" t="s">
        <v>44</v>
      </c>
      <c r="B76" s="3"/>
      <c r="C76" s="3"/>
      <c r="D76" s="31"/>
      <c r="E76" s="3"/>
      <c r="F76" s="3"/>
    </row>
    <row r="77" spans="1:6" s="3" customFormat="1" ht="15">
      <c r="A77" s="39" t="s">
        <v>402</v>
      </c>
      <c r="B77" s="39" t="s">
        <v>401</v>
      </c>
      <c r="C77" s="118">
        <v>2013</v>
      </c>
      <c r="D77" s="120">
        <v>2012</v>
      </c>
      <c r="E77" s="121" t="s">
        <v>499</v>
      </c>
      <c r="F77" s="121"/>
    </row>
    <row r="78" spans="1:6" ht="15">
      <c r="A78" s="40" t="s">
        <v>18</v>
      </c>
      <c r="B78" s="41" t="s">
        <v>19</v>
      </c>
      <c r="C78" s="119"/>
      <c r="D78" s="119"/>
      <c r="E78" s="15" t="s">
        <v>500</v>
      </c>
      <c r="F78" s="15" t="s">
        <v>501</v>
      </c>
    </row>
    <row r="79" spans="1:6" ht="15">
      <c r="A79" s="57" t="s">
        <v>11</v>
      </c>
      <c r="B79" s="70" t="s">
        <v>21</v>
      </c>
      <c r="C79" s="71">
        <v>94</v>
      </c>
      <c r="D79" s="72">
        <v>78</v>
      </c>
      <c r="E79" s="73">
        <f aca="true" t="shared" si="6" ref="E79:E89">C79-D79</f>
        <v>16</v>
      </c>
      <c r="F79" s="74">
        <f aca="true" t="shared" si="7" ref="F79:F89">C79/D79*100</f>
        <v>120.51282051282051</v>
      </c>
    </row>
    <row r="80" spans="1:6" ht="26.25">
      <c r="A80" s="57" t="s">
        <v>22</v>
      </c>
      <c r="B80" s="70" t="s">
        <v>23</v>
      </c>
      <c r="C80" s="71">
        <v>2</v>
      </c>
      <c r="D80" s="72">
        <v>1</v>
      </c>
      <c r="E80" s="73">
        <f t="shared" si="6"/>
        <v>1</v>
      </c>
      <c r="F80" s="74">
        <f t="shared" si="7"/>
        <v>200</v>
      </c>
    </row>
    <row r="81" spans="1:6" ht="15">
      <c r="A81" s="5" t="s">
        <v>24</v>
      </c>
      <c r="B81" s="35" t="s">
        <v>25</v>
      </c>
      <c r="C81" s="36">
        <v>25</v>
      </c>
      <c r="D81" s="33">
        <v>23</v>
      </c>
      <c r="E81" s="48">
        <f t="shared" si="6"/>
        <v>2</v>
      </c>
      <c r="F81" s="49">
        <f t="shared" si="7"/>
        <v>108.69565217391303</v>
      </c>
    </row>
    <row r="82" spans="1:6" ht="26.25">
      <c r="A82" s="5" t="s">
        <v>26</v>
      </c>
      <c r="B82" s="35" t="s">
        <v>27</v>
      </c>
      <c r="C82" s="36">
        <v>3</v>
      </c>
      <c r="D82" s="33">
        <v>3</v>
      </c>
      <c r="E82" s="48">
        <f t="shared" si="6"/>
        <v>0</v>
      </c>
      <c r="F82" s="49">
        <f t="shared" si="7"/>
        <v>100</v>
      </c>
    </row>
    <row r="83" spans="1:6" ht="26.25">
      <c r="A83" s="57" t="s">
        <v>28</v>
      </c>
      <c r="B83" s="70" t="s">
        <v>29</v>
      </c>
      <c r="C83" s="71">
        <v>12</v>
      </c>
      <c r="D83" s="72">
        <v>10</v>
      </c>
      <c r="E83" s="73">
        <f t="shared" si="6"/>
        <v>2</v>
      </c>
      <c r="F83" s="74">
        <f t="shared" si="7"/>
        <v>120</v>
      </c>
    </row>
    <row r="84" spans="1:6" ht="26.25">
      <c r="A84" s="5" t="s">
        <v>30</v>
      </c>
      <c r="B84" s="35" t="s">
        <v>31</v>
      </c>
      <c r="C84" s="36">
        <v>5</v>
      </c>
      <c r="D84" s="33">
        <v>5</v>
      </c>
      <c r="E84" s="48">
        <f t="shared" si="6"/>
        <v>0</v>
      </c>
      <c r="F84" s="49">
        <f t="shared" si="7"/>
        <v>100</v>
      </c>
    </row>
    <row r="85" spans="1:6" ht="26.25">
      <c r="A85" s="57" t="s">
        <v>32</v>
      </c>
      <c r="B85" s="70" t="s">
        <v>33</v>
      </c>
      <c r="C85" s="71">
        <v>10</v>
      </c>
      <c r="D85" s="72">
        <v>7</v>
      </c>
      <c r="E85" s="73">
        <f t="shared" si="6"/>
        <v>3</v>
      </c>
      <c r="F85" s="74">
        <f t="shared" si="7"/>
        <v>142.85714285714286</v>
      </c>
    </row>
    <row r="86" spans="1:6" ht="26.25">
      <c r="A86" s="5" t="s">
        <v>34</v>
      </c>
      <c r="B86" s="35" t="s">
        <v>35</v>
      </c>
      <c r="C86" s="36">
        <v>6</v>
      </c>
      <c r="D86" s="33">
        <v>6</v>
      </c>
      <c r="E86" s="48">
        <f t="shared" si="6"/>
        <v>0</v>
      </c>
      <c r="F86" s="49">
        <f t="shared" si="7"/>
        <v>100</v>
      </c>
    </row>
    <row r="87" spans="1:6" ht="26.25">
      <c r="A87" s="57" t="s">
        <v>36</v>
      </c>
      <c r="B87" s="70" t="s">
        <v>37</v>
      </c>
      <c r="C87" s="71">
        <v>10</v>
      </c>
      <c r="D87" s="72">
        <v>4</v>
      </c>
      <c r="E87" s="73">
        <f t="shared" si="6"/>
        <v>6</v>
      </c>
      <c r="F87" s="74">
        <f t="shared" si="7"/>
        <v>250</v>
      </c>
    </row>
    <row r="88" spans="1:6" ht="26.25">
      <c r="A88" s="57" t="s">
        <v>38</v>
      </c>
      <c r="B88" s="70" t="s">
        <v>39</v>
      </c>
      <c r="C88" s="71">
        <v>21</v>
      </c>
      <c r="D88" s="72">
        <v>19</v>
      </c>
      <c r="E88" s="73">
        <f t="shared" si="6"/>
        <v>2</v>
      </c>
      <c r="F88" s="74">
        <f t="shared" si="7"/>
        <v>110.5263157894737</v>
      </c>
    </row>
    <row r="89" spans="1:6" ht="15">
      <c r="A89" s="5" t="s">
        <v>40</v>
      </c>
      <c r="B89" s="35" t="s">
        <v>41</v>
      </c>
      <c r="C89" s="36">
        <v>188</v>
      </c>
      <c r="D89" s="33">
        <v>156</v>
      </c>
      <c r="E89" s="48">
        <f t="shared" si="6"/>
        <v>32</v>
      </c>
      <c r="F89" s="49">
        <f t="shared" si="7"/>
        <v>120.51282051282051</v>
      </c>
    </row>
    <row r="90" spans="1:6" s="1" customFormat="1" ht="15">
      <c r="A90" s="2"/>
      <c r="B90" s="3"/>
      <c r="C90" s="3"/>
      <c r="D90" s="31"/>
      <c r="E90" s="3"/>
      <c r="F90" s="3"/>
    </row>
    <row r="91" spans="1:6" s="1" customFormat="1" ht="15">
      <c r="A91" s="2"/>
      <c r="B91" s="3"/>
      <c r="C91" s="3"/>
      <c r="D91" s="31"/>
      <c r="E91" s="3"/>
      <c r="F91" s="3"/>
    </row>
    <row r="92" spans="1:6" s="1" customFormat="1" ht="15">
      <c r="A92" s="2" t="s">
        <v>15</v>
      </c>
      <c r="B92" s="3"/>
      <c r="C92" s="3"/>
      <c r="D92" s="31"/>
      <c r="E92" s="3"/>
      <c r="F92" s="3"/>
    </row>
    <row r="93" spans="1:6" s="1" customFormat="1" ht="15">
      <c r="A93" s="2" t="s">
        <v>45</v>
      </c>
      <c r="B93" s="3"/>
      <c r="C93" s="3"/>
      <c r="D93" s="31"/>
      <c r="E93" s="3"/>
      <c r="F93" s="3"/>
    </row>
    <row r="94" spans="1:6" s="3" customFormat="1" ht="15">
      <c r="A94" s="39" t="s">
        <v>402</v>
      </c>
      <c r="B94" s="39" t="s">
        <v>401</v>
      </c>
      <c r="C94" s="118">
        <v>2013</v>
      </c>
      <c r="D94" s="120">
        <v>2012</v>
      </c>
      <c r="E94" s="121" t="s">
        <v>499</v>
      </c>
      <c r="F94" s="121"/>
    </row>
    <row r="95" spans="1:6" ht="15">
      <c r="A95" s="40" t="s">
        <v>18</v>
      </c>
      <c r="B95" s="41" t="s">
        <v>19</v>
      </c>
      <c r="C95" s="119"/>
      <c r="D95" s="119"/>
      <c r="E95" s="15" t="s">
        <v>500</v>
      </c>
      <c r="F95" s="15" t="s">
        <v>501</v>
      </c>
    </row>
    <row r="96" spans="1:6" ht="15">
      <c r="A96" s="5" t="s">
        <v>11</v>
      </c>
      <c r="B96" s="35" t="s">
        <v>21</v>
      </c>
      <c r="C96" s="36">
        <v>0</v>
      </c>
      <c r="D96" s="33">
        <v>0</v>
      </c>
      <c r="E96" s="48">
        <f aca="true" t="shared" si="8" ref="E96:E106">C96-D96</f>
        <v>0</v>
      </c>
      <c r="F96" s="49" t="e">
        <f aca="true" t="shared" si="9" ref="F96:F106">C96/D96*100</f>
        <v>#DIV/0!</v>
      </c>
    </row>
    <row r="97" spans="1:6" ht="26.25">
      <c r="A97" s="5" t="s">
        <v>22</v>
      </c>
      <c r="B97" s="35" t="s">
        <v>23</v>
      </c>
      <c r="C97" s="36">
        <v>0</v>
      </c>
      <c r="D97" s="33">
        <v>0</v>
      </c>
      <c r="E97" s="48">
        <f t="shared" si="8"/>
        <v>0</v>
      </c>
      <c r="F97" s="49" t="e">
        <f t="shared" si="9"/>
        <v>#DIV/0!</v>
      </c>
    </row>
    <row r="98" spans="1:6" ht="15">
      <c r="A98" s="5" t="s">
        <v>24</v>
      </c>
      <c r="B98" s="35" t="s">
        <v>25</v>
      </c>
      <c r="C98" s="36">
        <v>0</v>
      </c>
      <c r="D98" s="33">
        <v>0</v>
      </c>
      <c r="E98" s="48">
        <f t="shared" si="8"/>
        <v>0</v>
      </c>
      <c r="F98" s="49" t="e">
        <f t="shared" si="9"/>
        <v>#DIV/0!</v>
      </c>
    </row>
    <row r="99" spans="1:6" ht="26.25">
      <c r="A99" s="5" t="s">
        <v>26</v>
      </c>
      <c r="B99" s="35" t="s">
        <v>27</v>
      </c>
      <c r="C99" s="36">
        <v>0</v>
      </c>
      <c r="D99" s="33">
        <v>0</v>
      </c>
      <c r="E99" s="48">
        <f t="shared" si="8"/>
        <v>0</v>
      </c>
      <c r="F99" s="49" t="e">
        <f t="shared" si="9"/>
        <v>#DIV/0!</v>
      </c>
    </row>
    <row r="100" spans="1:6" ht="26.25">
      <c r="A100" s="5" t="s">
        <v>28</v>
      </c>
      <c r="B100" s="35" t="s">
        <v>29</v>
      </c>
      <c r="C100" s="36">
        <v>0</v>
      </c>
      <c r="D100" s="33">
        <v>0</v>
      </c>
      <c r="E100" s="48">
        <f t="shared" si="8"/>
        <v>0</v>
      </c>
      <c r="F100" s="49" t="e">
        <f t="shared" si="9"/>
        <v>#DIV/0!</v>
      </c>
    </row>
    <row r="101" spans="1:6" ht="26.25">
      <c r="A101" s="5" t="s">
        <v>30</v>
      </c>
      <c r="B101" s="35" t="s">
        <v>31</v>
      </c>
      <c r="C101" s="36">
        <v>0</v>
      </c>
      <c r="D101" s="33">
        <v>0</v>
      </c>
      <c r="E101" s="48">
        <f t="shared" si="8"/>
        <v>0</v>
      </c>
      <c r="F101" s="49" t="e">
        <f t="shared" si="9"/>
        <v>#DIV/0!</v>
      </c>
    </row>
    <row r="102" spans="1:6" ht="26.25">
      <c r="A102" s="5" t="s">
        <v>32</v>
      </c>
      <c r="B102" s="35" t="s">
        <v>33</v>
      </c>
      <c r="C102" s="36">
        <v>0</v>
      </c>
      <c r="D102" s="33">
        <v>0</v>
      </c>
      <c r="E102" s="48">
        <f t="shared" si="8"/>
        <v>0</v>
      </c>
      <c r="F102" s="49" t="e">
        <f t="shared" si="9"/>
        <v>#DIV/0!</v>
      </c>
    </row>
    <row r="103" spans="1:6" ht="26.25">
      <c r="A103" s="5" t="s">
        <v>34</v>
      </c>
      <c r="B103" s="35" t="s">
        <v>35</v>
      </c>
      <c r="C103" s="36">
        <v>0</v>
      </c>
      <c r="D103" s="33">
        <v>0</v>
      </c>
      <c r="E103" s="48">
        <f t="shared" si="8"/>
        <v>0</v>
      </c>
      <c r="F103" s="49" t="e">
        <f t="shared" si="9"/>
        <v>#DIV/0!</v>
      </c>
    </row>
    <row r="104" spans="1:6" ht="26.25">
      <c r="A104" s="5" t="s">
        <v>36</v>
      </c>
      <c r="B104" s="35" t="s">
        <v>37</v>
      </c>
      <c r="C104" s="36">
        <v>0</v>
      </c>
      <c r="D104" s="33">
        <v>0</v>
      </c>
      <c r="E104" s="48">
        <f t="shared" si="8"/>
        <v>0</v>
      </c>
      <c r="F104" s="49" t="e">
        <f t="shared" si="9"/>
        <v>#DIV/0!</v>
      </c>
    </row>
    <row r="105" spans="1:6" ht="26.25">
      <c r="A105" s="5" t="s">
        <v>38</v>
      </c>
      <c r="B105" s="35" t="s">
        <v>39</v>
      </c>
      <c r="C105" s="36">
        <v>0</v>
      </c>
      <c r="D105" s="33">
        <v>0</v>
      </c>
      <c r="E105" s="48">
        <f t="shared" si="8"/>
        <v>0</v>
      </c>
      <c r="F105" s="49" t="e">
        <f t="shared" si="9"/>
        <v>#DIV/0!</v>
      </c>
    </row>
    <row r="106" spans="1:6" ht="15">
      <c r="A106" s="5" t="s">
        <v>40</v>
      </c>
      <c r="B106" s="35" t="s">
        <v>41</v>
      </c>
      <c r="C106" s="36">
        <v>0</v>
      </c>
      <c r="D106" s="33">
        <v>0</v>
      </c>
      <c r="E106" s="48">
        <f t="shared" si="8"/>
        <v>0</v>
      </c>
      <c r="F106" s="49" t="e">
        <f t="shared" si="9"/>
        <v>#DIV/0!</v>
      </c>
    </row>
    <row r="107" spans="1:6" s="1" customFormat="1" ht="15">
      <c r="A107" s="2"/>
      <c r="B107" s="3"/>
      <c r="C107" s="3"/>
      <c r="D107" s="31"/>
      <c r="E107" s="3"/>
      <c r="F107" s="3"/>
    </row>
    <row r="108" spans="1:6" s="1" customFormat="1" ht="15">
      <c r="A108" s="2"/>
      <c r="B108" s="3"/>
      <c r="C108" s="3"/>
      <c r="D108" s="31"/>
      <c r="E108" s="3"/>
      <c r="F108" s="3"/>
    </row>
    <row r="109" spans="1:6" s="1" customFormat="1" ht="15">
      <c r="A109" s="2" t="s">
        <v>15</v>
      </c>
      <c r="B109" s="3"/>
      <c r="C109" s="3"/>
      <c r="D109" s="31"/>
      <c r="E109" s="3"/>
      <c r="F109" s="3"/>
    </row>
    <row r="110" spans="1:6" s="78" customFormat="1" ht="38.25">
      <c r="A110" s="75" t="s">
        <v>46</v>
      </c>
      <c r="B110" s="76"/>
      <c r="C110" s="76"/>
      <c r="D110" s="77"/>
      <c r="E110" s="76"/>
      <c r="F110" s="76"/>
    </row>
    <row r="111" spans="1:6" s="3" customFormat="1" ht="15">
      <c r="A111" s="39" t="s">
        <v>402</v>
      </c>
      <c r="B111" s="39" t="s">
        <v>401</v>
      </c>
      <c r="C111" s="118">
        <v>2013</v>
      </c>
      <c r="D111" s="120">
        <v>2012</v>
      </c>
      <c r="E111" s="121" t="s">
        <v>499</v>
      </c>
      <c r="F111" s="121"/>
    </row>
    <row r="112" spans="1:6" ht="15">
      <c r="A112" s="40" t="s">
        <v>18</v>
      </c>
      <c r="B112" s="41" t="s">
        <v>19</v>
      </c>
      <c r="C112" s="119"/>
      <c r="D112" s="119"/>
      <c r="E112" s="15" t="s">
        <v>500</v>
      </c>
      <c r="F112" s="15" t="s">
        <v>501</v>
      </c>
    </row>
    <row r="113" spans="1:6" ht="15">
      <c r="A113" s="5" t="s">
        <v>11</v>
      </c>
      <c r="B113" s="35" t="s">
        <v>21</v>
      </c>
      <c r="C113" s="36">
        <v>0</v>
      </c>
      <c r="D113" s="33">
        <v>0</v>
      </c>
      <c r="E113" s="48">
        <f aca="true" t="shared" si="10" ref="E113:E123">C113-D113</f>
        <v>0</v>
      </c>
      <c r="F113" s="49" t="e">
        <f aca="true" t="shared" si="11" ref="F113:F123">C113/D113*100</f>
        <v>#DIV/0!</v>
      </c>
    </row>
    <row r="114" spans="1:6" ht="26.25">
      <c r="A114" s="5" t="s">
        <v>22</v>
      </c>
      <c r="B114" s="35" t="s">
        <v>23</v>
      </c>
      <c r="C114" s="36">
        <v>0</v>
      </c>
      <c r="D114" s="33">
        <v>0</v>
      </c>
      <c r="E114" s="48">
        <f t="shared" si="10"/>
        <v>0</v>
      </c>
      <c r="F114" s="49" t="e">
        <f t="shared" si="11"/>
        <v>#DIV/0!</v>
      </c>
    </row>
    <row r="115" spans="1:6" ht="15">
      <c r="A115" s="5" t="s">
        <v>24</v>
      </c>
      <c r="B115" s="35" t="s">
        <v>25</v>
      </c>
      <c r="C115" s="36">
        <v>0</v>
      </c>
      <c r="D115" s="33">
        <v>0</v>
      </c>
      <c r="E115" s="48">
        <f t="shared" si="10"/>
        <v>0</v>
      </c>
      <c r="F115" s="49" t="e">
        <f t="shared" si="11"/>
        <v>#DIV/0!</v>
      </c>
    </row>
    <row r="116" spans="1:6" ht="26.25">
      <c r="A116" s="5" t="s">
        <v>26</v>
      </c>
      <c r="B116" s="35" t="s">
        <v>27</v>
      </c>
      <c r="C116" s="36">
        <v>0</v>
      </c>
      <c r="D116" s="33">
        <v>0</v>
      </c>
      <c r="E116" s="48">
        <f t="shared" si="10"/>
        <v>0</v>
      </c>
      <c r="F116" s="49" t="e">
        <f t="shared" si="11"/>
        <v>#DIV/0!</v>
      </c>
    </row>
    <row r="117" spans="1:6" ht="26.25">
      <c r="A117" s="5" t="s">
        <v>28</v>
      </c>
      <c r="B117" s="35" t="s">
        <v>29</v>
      </c>
      <c r="C117" s="36">
        <v>0</v>
      </c>
      <c r="D117" s="33">
        <v>0</v>
      </c>
      <c r="E117" s="48">
        <f t="shared" si="10"/>
        <v>0</v>
      </c>
      <c r="F117" s="49" t="e">
        <f t="shared" si="11"/>
        <v>#DIV/0!</v>
      </c>
    </row>
    <row r="118" spans="1:6" ht="26.25">
      <c r="A118" s="5" t="s">
        <v>30</v>
      </c>
      <c r="B118" s="35" t="s">
        <v>31</v>
      </c>
      <c r="C118" s="36">
        <v>0</v>
      </c>
      <c r="D118" s="33">
        <v>0</v>
      </c>
      <c r="E118" s="48">
        <f t="shared" si="10"/>
        <v>0</v>
      </c>
      <c r="F118" s="49" t="e">
        <f t="shared" si="11"/>
        <v>#DIV/0!</v>
      </c>
    </row>
    <row r="119" spans="1:6" ht="26.25">
      <c r="A119" s="5" t="s">
        <v>32</v>
      </c>
      <c r="B119" s="35" t="s">
        <v>33</v>
      </c>
      <c r="C119" s="36">
        <v>0</v>
      </c>
      <c r="D119" s="33">
        <v>0</v>
      </c>
      <c r="E119" s="48">
        <f t="shared" si="10"/>
        <v>0</v>
      </c>
      <c r="F119" s="49" t="e">
        <f t="shared" si="11"/>
        <v>#DIV/0!</v>
      </c>
    </row>
    <row r="120" spans="1:6" ht="26.25">
      <c r="A120" s="5" t="s">
        <v>34</v>
      </c>
      <c r="B120" s="35" t="s">
        <v>35</v>
      </c>
      <c r="C120" s="36">
        <v>0</v>
      </c>
      <c r="D120" s="33">
        <v>0</v>
      </c>
      <c r="E120" s="48">
        <f t="shared" si="10"/>
        <v>0</v>
      </c>
      <c r="F120" s="49" t="e">
        <f t="shared" si="11"/>
        <v>#DIV/0!</v>
      </c>
    </row>
    <row r="121" spans="1:6" ht="26.25">
      <c r="A121" s="5" t="s">
        <v>36</v>
      </c>
      <c r="B121" s="35" t="s">
        <v>37</v>
      </c>
      <c r="C121" s="36">
        <v>0</v>
      </c>
      <c r="D121" s="33">
        <v>0</v>
      </c>
      <c r="E121" s="48">
        <f t="shared" si="10"/>
        <v>0</v>
      </c>
      <c r="F121" s="49" t="e">
        <f t="shared" si="11"/>
        <v>#DIV/0!</v>
      </c>
    </row>
    <row r="122" spans="1:6" ht="26.25">
      <c r="A122" s="5" t="s">
        <v>38</v>
      </c>
      <c r="B122" s="35" t="s">
        <v>39</v>
      </c>
      <c r="C122" s="36">
        <v>0</v>
      </c>
      <c r="D122" s="33">
        <v>0</v>
      </c>
      <c r="E122" s="48">
        <f t="shared" si="10"/>
        <v>0</v>
      </c>
      <c r="F122" s="49" t="e">
        <f t="shared" si="11"/>
        <v>#DIV/0!</v>
      </c>
    </row>
    <row r="123" spans="1:6" ht="15">
      <c r="A123" s="5" t="s">
        <v>40</v>
      </c>
      <c r="B123" s="35" t="s">
        <v>41</v>
      </c>
      <c r="C123" s="36">
        <v>0</v>
      </c>
      <c r="D123" s="33">
        <v>0</v>
      </c>
      <c r="E123" s="48">
        <f t="shared" si="10"/>
        <v>0</v>
      </c>
      <c r="F123" s="49" t="e">
        <f t="shared" si="11"/>
        <v>#DIV/0!</v>
      </c>
    </row>
    <row r="124" spans="1:6" s="1" customFormat="1" ht="8.25" customHeight="1">
      <c r="A124" s="2"/>
      <c r="B124" s="3"/>
      <c r="C124" s="3"/>
      <c r="D124" s="31"/>
      <c r="E124" s="3"/>
      <c r="F124" s="3"/>
    </row>
    <row r="125" spans="1:6" s="1" customFormat="1" ht="3.75" customHeight="1">
      <c r="A125" s="2"/>
      <c r="B125" s="3"/>
      <c r="C125" s="3"/>
      <c r="D125" s="31"/>
      <c r="E125" s="3"/>
      <c r="F125" s="3"/>
    </row>
    <row r="126" spans="1:6" s="1" customFormat="1" ht="15">
      <c r="A126" s="2" t="s">
        <v>15</v>
      </c>
      <c r="B126" s="3"/>
      <c r="C126" s="3"/>
      <c r="D126" s="31"/>
      <c r="E126" s="3"/>
      <c r="F126" s="3"/>
    </row>
    <row r="127" spans="1:6" s="1" customFormat="1" ht="15">
      <c r="A127" s="2" t="s">
        <v>47</v>
      </c>
      <c r="B127" s="3"/>
      <c r="C127" s="3"/>
      <c r="D127" s="31"/>
      <c r="E127" s="3"/>
      <c r="F127" s="3"/>
    </row>
    <row r="128" spans="1:6" s="3" customFormat="1" ht="15">
      <c r="A128" s="39" t="s">
        <v>402</v>
      </c>
      <c r="B128" s="39" t="s">
        <v>401</v>
      </c>
      <c r="C128" s="118">
        <v>2013</v>
      </c>
      <c r="D128" s="120">
        <v>2012</v>
      </c>
      <c r="E128" s="121" t="s">
        <v>499</v>
      </c>
      <c r="F128" s="121"/>
    </row>
    <row r="129" spans="1:6" ht="15">
      <c r="A129" s="40" t="s">
        <v>18</v>
      </c>
      <c r="B129" s="41" t="s">
        <v>19</v>
      </c>
      <c r="C129" s="119"/>
      <c r="D129" s="119"/>
      <c r="E129" s="15" t="s">
        <v>500</v>
      </c>
      <c r="F129" s="15" t="s">
        <v>501</v>
      </c>
    </row>
    <row r="130" spans="1:6" ht="15">
      <c r="A130" s="5" t="s">
        <v>11</v>
      </c>
      <c r="B130" s="35" t="s">
        <v>21</v>
      </c>
      <c r="C130" s="36">
        <v>29176</v>
      </c>
      <c r="D130" s="33">
        <v>29457</v>
      </c>
      <c r="E130" s="48">
        <f aca="true" t="shared" si="12" ref="E130:E140">C130-D130</f>
        <v>-281</v>
      </c>
      <c r="F130" s="49">
        <f aca="true" t="shared" si="13" ref="F130:F140">C130/D130*100</f>
        <v>99.04606714872526</v>
      </c>
    </row>
    <row r="131" spans="1:6" ht="26.25">
      <c r="A131" s="5" t="s">
        <v>22</v>
      </c>
      <c r="B131" s="35" t="s">
        <v>23</v>
      </c>
      <c r="C131" s="36">
        <v>2789</v>
      </c>
      <c r="D131" s="33">
        <v>2836</v>
      </c>
      <c r="E131" s="48">
        <f t="shared" si="12"/>
        <v>-47</v>
      </c>
      <c r="F131" s="49">
        <f t="shared" si="13"/>
        <v>98.34273624823695</v>
      </c>
    </row>
    <row r="132" spans="1:6" ht="15">
      <c r="A132" s="5" t="s">
        <v>24</v>
      </c>
      <c r="B132" s="35" t="s">
        <v>25</v>
      </c>
      <c r="C132" s="36">
        <v>15088</v>
      </c>
      <c r="D132" s="33">
        <v>14761</v>
      </c>
      <c r="E132" s="48">
        <f t="shared" si="12"/>
        <v>327</v>
      </c>
      <c r="F132" s="49">
        <f t="shared" si="13"/>
        <v>102.2152970665944</v>
      </c>
    </row>
    <row r="133" spans="1:6" ht="26.25">
      <c r="A133" s="5" t="s">
        <v>26</v>
      </c>
      <c r="B133" s="35" t="s">
        <v>27</v>
      </c>
      <c r="C133" s="36">
        <v>861</v>
      </c>
      <c r="D133" s="33">
        <v>847</v>
      </c>
      <c r="E133" s="48">
        <f t="shared" si="12"/>
        <v>14</v>
      </c>
      <c r="F133" s="49">
        <f t="shared" si="13"/>
        <v>101.65289256198346</v>
      </c>
    </row>
    <row r="134" spans="1:6" ht="26.25">
      <c r="A134" s="5" t="s">
        <v>28</v>
      </c>
      <c r="B134" s="35" t="s">
        <v>29</v>
      </c>
      <c r="C134" s="36">
        <v>1590</v>
      </c>
      <c r="D134" s="33">
        <v>1650</v>
      </c>
      <c r="E134" s="48">
        <f t="shared" si="12"/>
        <v>-60</v>
      </c>
      <c r="F134" s="49">
        <f t="shared" si="13"/>
        <v>96.36363636363636</v>
      </c>
    </row>
    <row r="135" spans="1:6" ht="26.25">
      <c r="A135" s="5" t="s">
        <v>30</v>
      </c>
      <c r="B135" s="35" t="s">
        <v>31</v>
      </c>
      <c r="C135" s="36">
        <v>1349</v>
      </c>
      <c r="D135" s="33">
        <v>1310</v>
      </c>
      <c r="E135" s="48">
        <f t="shared" si="12"/>
        <v>39</v>
      </c>
      <c r="F135" s="49">
        <f t="shared" si="13"/>
        <v>102.97709923664122</v>
      </c>
    </row>
    <row r="136" spans="1:6" ht="26.25">
      <c r="A136" s="5" t="s">
        <v>32</v>
      </c>
      <c r="B136" s="35" t="s">
        <v>33</v>
      </c>
      <c r="C136" s="36">
        <v>1699</v>
      </c>
      <c r="D136" s="33">
        <v>1807</v>
      </c>
      <c r="E136" s="48">
        <f t="shared" si="12"/>
        <v>-108</v>
      </c>
      <c r="F136" s="49">
        <f t="shared" si="13"/>
        <v>94.02324294410626</v>
      </c>
    </row>
    <row r="137" spans="1:6" ht="26.25">
      <c r="A137" s="5" t="s">
        <v>34</v>
      </c>
      <c r="B137" s="35" t="s">
        <v>35</v>
      </c>
      <c r="C137" s="36">
        <v>1657</v>
      </c>
      <c r="D137" s="33">
        <v>1801</v>
      </c>
      <c r="E137" s="48">
        <f t="shared" si="12"/>
        <v>-144</v>
      </c>
      <c r="F137" s="49">
        <f t="shared" si="13"/>
        <v>92.00444197667962</v>
      </c>
    </row>
    <row r="138" spans="1:6" ht="26.25">
      <c r="A138" s="5" t="s">
        <v>36</v>
      </c>
      <c r="B138" s="35" t="s">
        <v>37</v>
      </c>
      <c r="C138" s="36">
        <v>1729</v>
      </c>
      <c r="D138" s="33">
        <v>1790</v>
      </c>
      <c r="E138" s="48">
        <f t="shared" si="12"/>
        <v>-61</v>
      </c>
      <c r="F138" s="49">
        <f t="shared" si="13"/>
        <v>96.59217877094972</v>
      </c>
    </row>
    <row r="139" spans="1:6" ht="26.25">
      <c r="A139" s="5" t="s">
        <v>38</v>
      </c>
      <c r="B139" s="35" t="s">
        <v>39</v>
      </c>
      <c r="C139" s="36">
        <v>2414</v>
      </c>
      <c r="D139" s="33">
        <v>2655</v>
      </c>
      <c r="E139" s="48">
        <f t="shared" si="12"/>
        <v>-241</v>
      </c>
      <c r="F139" s="49">
        <f t="shared" si="13"/>
        <v>90.92278719397363</v>
      </c>
    </row>
    <row r="140" spans="1:6" ht="15">
      <c r="A140" s="5" t="s">
        <v>40</v>
      </c>
      <c r="B140" s="35" t="s">
        <v>41</v>
      </c>
      <c r="C140" s="36">
        <v>58352</v>
      </c>
      <c r="D140" s="33">
        <v>58914</v>
      </c>
      <c r="E140" s="48">
        <f t="shared" si="12"/>
        <v>-562</v>
      </c>
      <c r="F140" s="49">
        <f t="shared" si="13"/>
        <v>99.04606714872526</v>
      </c>
    </row>
    <row r="141" spans="1:6" s="1" customFormat="1" ht="7.5" customHeight="1">
      <c r="A141" s="2"/>
      <c r="B141" s="3"/>
      <c r="C141" s="3"/>
      <c r="D141" s="31"/>
      <c r="E141" s="3"/>
      <c r="F141" s="3"/>
    </row>
    <row r="142" spans="1:6" s="1" customFormat="1" ht="9" customHeight="1">
      <c r="A142" s="2"/>
      <c r="B142" s="3"/>
      <c r="C142" s="3"/>
      <c r="D142" s="31"/>
      <c r="E142" s="3"/>
      <c r="F142" s="3"/>
    </row>
    <row r="143" spans="1:6" s="1" customFormat="1" ht="15">
      <c r="A143" s="2" t="s">
        <v>15</v>
      </c>
      <c r="B143" s="3"/>
      <c r="C143" s="3"/>
      <c r="D143" s="31"/>
      <c r="E143" s="3"/>
      <c r="F143" s="3"/>
    </row>
    <row r="144" spans="1:6" s="1" customFormat="1" ht="15">
      <c r="A144" s="2" t="s">
        <v>48</v>
      </c>
      <c r="B144" s="3"/>
      <c r="C144" s="3"/>
      <c r="D144" s="31"/>
      <c r="E144" s="3"/>
      <c r="F144" s="3"/>
    </row>
    <row r="145" spans="1:6" s="3" customFormat="1" ht="15">
      <c r="A145" s="39" t="s">
        <v>402</v>
      </c>
      <c r="B145" s="39" t="s">
        <v>401</v>
      </c>
      <c r="C145" s="118">
        <v>2013</v>
      </c>
      <c r="D145" s="120">
        <v>2012</v>
      </c>
      <c r="E145" s="121" t="s">
        <v>499</v>
      </c>
      <c r="F145" s="121"/>
    </row>
    <row r="146" spans="1:6" ht="15">
      <c r="A146" s="40" t="s">
        <v>18</v>
      </c>
      <c r="B146" s="41" t="s">
        <v>19</v>
      </c>
      <c r="C146" s="119"/>
      <c r="D146" s="119"/>
      <c r="E146" s="15" t="s">
        <v>500</v>
      </c>
      <c r="F146" s="15" t="s">
        <v>501</v>
      </c>
    </row>
    <row r="147" spans="1:6" ht="15">
      <c r="A147" s="5" t="s">
        <v>11</v>
      </c>
      <c r="B147" s="35" t="s">
        <v>21</v>
      </c>
      <c r="C147" s="36">
        <v>29008</v>
      </c>
      <c r="D147" s="33">
        <v>29272</v>
      </c>
      <c r="E147" s="48">
        <f aca="true" t="shared" si="14" ref="E147:E157">C147-D147</f>
        <v>-264</v>
      </c>
      <c r="F147" s="49">
        <f aca="true" t="shared" si="15" ref="F147:F157">C147/D147*100</f>
        <v>99.09811423886308</v>
      </c>
    </row>
    <row r="148" spans="1:6" ht="26.25">
      <c r="A148" s="5" t="s">
        <v>22</v>
      </c>
      <c r="B148" s="35" t="s">
        <v>23</v>
      </c>
      <c r="C148" s="36">
        <v>2761</v>
      </c>
      <c r="D148" s="33">
        <v>2805</v>
      </c>
      <c r="E148" s="48">
        <f t="shared" si="14"/>
        <v>-44</v>
      </c>
      <c r="F148" s="49">
        <f t="shared" si="15"/>
        <v>98.4313725490196</v>
      </c>
    </row>
    <row r="149" spans="1:6" ht="15">
      <c r="A149" s="5" t="s">
        <v>24</v>
      </c>
      <c r="B149" s="35" t="s">
        <v>25</v>
      </c>
      <c r="C149" s="36">
        <v>14970</v>
      </c>
      <c r="D149" s="33">
        <v>14631</v>
      </c>
      <c r="E149" s="48">
        <f t="shared" si="14"/>
        <v>339</v>
      </c>
      <c r="F149" s="49">
        <f t="shared" si="15"/>
        <v>102.31699815460324</v>
      </c>
    </row>
    <row r="150" spans="1:6" ht="26.25">
      <c r="A150" s="5" t="s">
        <v>26</v>
      </c>
      <c r="B150" s="35" t="s">
        <v>27</v>
      </c>
      <c r="C150" s="36">
        <v>861</v>
      </c>
      <c r="D150" s="33">
        <v>847</v>
      </c>
      <c r="E150" s="48">
        <f t="shared" si="14"/>
        <v>14</v>
      </c>
      <c r="F150" s="49">
        <f t="shared" si="15"/>
        <v>101.65289256198346</v>
      </c>
    </row>
    <row r="151" spans="1:6" ht="26.25">
      <c r="A151" s="5" t="s">
        <v>28</v>
      </c>
      <c r="B151" s="35" t="s">
        <v>29</v>
      </c>
      <c r="C151" s="36">
        <v>1589</v>
      </c>
      <c r="D151" s="33">
        <v>1649</v>
      </c>
      <c r="E151" s="48">
        <f t="shared" si="14"/>
        <v>-60</v>
      </c>
      <c r="F151" s="49">
        <f t="shared" si="15"/>
        <v>96.3614311704063</v>
      </c>
    </row>
    <row r="152" spans="1:6" ht="26.25">
      <c r="A152" s="5" t="s">
        <v>30</v>
      </c>
      <c r="B152" s="35" t="s">
        <v>31</v>
      </c>
      <c r="C152" s="36">
        <v>1347</v>
      </c>
      <c r="D152" s="33">
        <v>1308</v>
      </c>
      <c r="E152" s="48">
        <f t="shared" si="14"/>
        <v>39</v>
      </c>
      <c r="F152" s="49">
        <f t="shared" si="15"/>
        <v>102.98165137614679</v>
      </c>
    </row>
    <row r="153" spans="1:6" ht="26.25">
      <c r="A153" s="5" t="s">
        <v>32</v>
      </c>
      <c r="B153" s="35" t="s">
        <v>33</v>
      </c>
      <c r="C153" s="36">
        <v>1699</v>
      </c>
      <c r="D153" s="33">
        <v>1807</v>
      </c>
      <c r="E153" s="48">
        <f t="shared" si="14"/>
        <v>-108</v>
      </c>
      <c r="F153" s="49">
        <f t="shared" si="15"/>
        <v>94.02324294410626</v>
      </c>
    </row>
    <row r="154" spans="1:6" ht="26.25">
      <c r="A154" s="5" t="s">
        <v>34</v>
      </c>
      <c r="B154" s="35" t="s">
        <v>35</v>
      </c>
      <c r="C154" s="36">
        <v>1647</v>
      </c>
      <c r="D154" s="33">
        <v>1791</v>
      </c>
      <c r="E154" s="48">
        <f t="shared" si="14"/>
        <v>-144</v>
      </c>
      <c r="F154" s="49">
        <f t="shared" si="15"/>
        <v>91.95979899497488</v>
      </c>
    </row>
    <row r="155" spans="1:6" ht="26.25">
      <c r="A155" s="5" t="s">
        <v>36</v>
      </c>
      <c r="B155" s="35" t="s">
        <v>37</v>
      </c>
      <c r="C155" s="36">
        <v>1724</v>
      </c>
      <c r="D155" s="33">
        <v>1785</v>
      </c>
      <c r="E155" s="48">
        <f t="shared" si="14"/>
        <v>-61</v>
      </c>
      <c r="F155" s="49">
        <f t="shared" si="15"/>
        <v>96.58263305322129</v>
      </c>
    </row>
    <row r="156" spans="1:6" ht="26.25">
      <c r="A156" s="5" t="s">
        <v>38</v>
      </c>
      <c r="B156" s="35" t="s">
        <v>39</v>
      </c>
      <c r="C156" s="36">
        <v>2410</v>
      </c>
      <c r="D156" s="33">
        <v>2649</v>
      </c>
      <c r="E156" s="48">
        <f t="shared" si="14"/>
        <v>-239</v>
      </c>
      <c r="F156" s="49">
        <f t="shared" si="15"/>
        <v>90.97772744431862</v>
      </c>
    </row>
    <row r="157" spans="1:6" ht="15">
      <c r="A157" s="5" t="s">
        <v>40</v>
      </c>
      <c r="B157" s="35" t="s">
        <v>41</v>
      </c>
      <c r="C157" s="36">
        <v>58016</v>
      </c>
      <c r="D157" s="33">
        <v>58544</v>
      </c>
      <c r="E157" s="48">
        <f t="shared" si="14"/>
        <v>-528</v>
      </c>
      <c r="F157" s="49">
        <f t="shared" si="15"/>
        <v>99.09811423886308</v>
      </c>
    </row>
    <row r="158" spans="1:6" s="1" customFormat="1" ht="15">
      <c r="A158" s="2"/>
      <c r="B158" s="3"/>
      <c r="C158" s="3"/>
      <c r="D158" s="31"/>
      <c r="E158" s="3"/>
      <c r="F158" s="3"/>
    </row>
    <row r="159" spans="1:6" s="1" customFormat="1" ht="15">
      <c r="A159" s="2"/>
      <c r="B159" s="3"/>
      <c r="C159" s="3"/>
      <c r="D159" s="31"/>
      <c r="E159" s="3"/>
      <c r="F159" s="3"/>
    </row>
    <row r="160" spans="1:6" s="1" customFormat="1" ht="15">
      <c r="A160" s="2" t="s">
        <v>15</v>
      </c>
      <c r="B160" s="3"/>
      <c r="C160" s="3"/>
      <c r="D160" s="31"/>
      <c r="E160" s="3"/>
      <c r="F160" s="3"/>
    </row>
    <row r="161" spans="1:6" s="1" customFormat="1" ht="15">
      <c r="A161" s="2" t="s">
        <v>49</v>
      </c>
      <c r="B161" s="3"/>
      <c r="C161" s="3"/>
      <c r="D161" s="31"/>
      <c r="E161" s="3"/>
      <c r="F161" s="3"/>
    </row>
    <row r="162" spans="1:6" s="3" customFormat="1" ht="15">
      <c r="A162" s="39" t="s">
        <v>402</v>
      </c>
      <c r="B162" s="39" t="s">
        <v>401</v>
      </c>
      <c r="C162" s="118">
        <v>2013</v>
      </c>
      <c r="D162" s="120">
        <v>2012</v>
      </c>
      <c r="E162" s="121" t="s">
        <v>499</v>
      </c>
      <c r="F162" s="121"/>
    </row>
    <row r="163" spans="1:6" ht="15">
      <c r="A163" s="40" t="s">
        <v>18</v>
      </c>
      <c r="B163" s="41" t="s">
        <v>19</v>
      </c>
      <c r="C163" s="119"/>
      <c r="D163" s="119"/>
      <c r="E163" s="15" t="s">
        <v>500</v>
      </c>
      <c r="F163" s="15" t="s">
        <v>501</v>
      </c>
    </row>
    <row r="164" spans="1:6" ht="15">
      <c r="A164" s="5" t="s">
        <v>11</v>
      </c>
      <c r="B164" s="35" t="s">
        <v>21</v>
      </c>
      <c r="C164" s="36">
        <v>165</v>
      </c>
      <c r="D164" s="33">
        <v>183</v>
      </c>
      <c r="E164" s="48">
        <f aca="true" t="shared" si="16" ref="E164:E174">C164-D164</f>
        <v>-18</v>
      </c>
      <c r="F164" s="49">
        <f aca="true" t="shared" si="17" ref="F164:F174">C164/D164*100</f>
        <v>90.1639344262295</v>
      </c>
    </row>
    <row r="165" spans="1:6" ht="26.25">
      <c r="A165" s="5" t="s">
        <v>22</v>
      </c>
      <c r="B165" s="35" t="s">
        <v>23</v>
      </c>
      <c r="C165" s="36">
        <v>28</v>
      </c>
      <c r="D165" s="33">
        <v>31</v>
      </c>
      <c r="E165" s="48">
        <f t="shared" si="16"/>
        <v>-3</v>
      </c>
      <c r="F165" s="49">
        <f t="shared" si="17"/>
        <v>90.32258064516128</v>
      </c>
    </row>
    <row r="166" spans="1:6" ht="15">
      <c r="A166" s="57" t="s">
        <v>24</v>
      </c>
      <c r="B166" s="70" t="s">
        <v>25</v>
      </c>
      <c r="C166" s="71">
        <v>115</v>
      </c>
      <c r="D166" s="72">
        <v>128</v>
      </c>
      <c r="E166" s="73">
        <f t="shared" si="16"/>
        <v>-13</v>
      </c>
      <c r="F166" s="74">
        <f t="shared" si="17"/>
        <v>89.84375</v>
      </c>
    </row>
    <row r="167" spans="1:6" ht="26.25">
      <c r="A167" s="5" t="s">
        <v>26</v>
      </c>
      <c r="B167" s="35" t="s">
        <v>27</v>
      </c>
      <c r="C167" s="36">
        <v>0</v>
      </c>
      <c r="D167" s="33">
        <v>0</v>
      </c>
      <c r="E167" s="48">
        <f t="shared" si="16"/>
        <v>0</v>
      </c>
      <c r="F167" s="49" t="e">
        <f t="shared" si="17"/>
        <v>#DIV/0!</v>
      </c>
    </row>
    <row r="168" spans="1:6" ht="26.25">
      <c r="A168" s="5" t="s">
        <v>28</v>
      </c>
      <c r="B168" s="35" t="s">
        <v>29</v>
      </c>
      <c r="C168" s="36">
        <v>1</v>
      </c>
      <c r="D168" s="33">
        <v>1</v>
      </c>
      <c r="E168" s="48">
        <f t="shared" si="16"/>
        <v>0</v>
      </c>
      <c r="F168" s="49">
        <f t="shared" si="17"/>
        <v>100</v>
      </c>
    </row>
    <row r="169" spans="1:6" ht="26.25">
      <c r="A169" s="5" t="s">
        <v>30</v>
      </c>
      <c r="B169" s="35" t="s">
        <v>31</v>
      </c>
      <c r="C169" s="36">
        <v>2</v>
      </c>
      <c r="D169" s="33">
        <v>2</v>
      </c>
      <c r="E169" s="48">
        <f t="shared" si="16"/>
        <v>0</v>
      </c>
      <c r="F169" s="49">
        <f t="shared" si="17"/>
        <v>100</v>
      </c>
    </row>
    <row r="170" spans="1:6" ht="26.25">
      <c r="A170" s="5" t="s">
        <v>32</v>
      </c>
      <c r="B170" s="35" t="s">
        <v>33</v>
      </c>
      <c r="C170" s="36">
        <v>0</v>
      </c>
      <c r="D170" s="33">
        <v>0</v>
      </c>
      <c r="E170" s="48">
        <f t="shared" si="16"/>
        <v>0</v>
      </c>
      <c r="F170" s="49" t="e">
        <f t="shared" si="17"/>
        <v>#DIV/0!</v>
      </c>
    </row>
    <row r="171" spans="1:6" ht="26.25">
      <c r="A171" s="5" t="s">
        <v>34</v>
      </c>
      <c r="B171" s="35" t="s">
        <v>35</v>
      </c>
      <c r="C171" s="36">
        <v>10</v>
      </c>
      <c r="D171" s="33">
        <v>10</v>
      </c>
      <c r="E171" s="48">
        <f t="shared" si="16"/>
        <v>0</v>
      </c>
      <c r="F171" s="49">
        <f t="shared" si="17"/>
        <v>100</v>
      </c>
    </row>
    <row r="172" spans="1:6" ht="26.25">
      <c r="A172" s="5" t="s">
        <v>36</v>
      </c>
      <c r="B172" s="35" t="s">
        <v>37</v>
      </c>
      <c r="C172" s="36">
        <v>5</v>
      </c>
      <c r="D172" s="33">
        <v>5</v>
      </c>
      <c r="E172" s="48">
        <f t="shared" si="16"/>
        <v>0</v>
      </c>
      <c r="F172" s="49">
        <f t="shared" si="17"/>
        <v>100</v>
      </c>
    </row>
    <row r="173" spans="1:6" ht="26.25">
      <c r="A173" s="57" t="s">
        <v>38</v>
      </c>
      <c r="B173" s="70" t="s">
        <v>39</v>
      </c>
      <c r="C173" s="71">
        <v>4</v>
      </c>
      <c r="D173" s="72">
        <v>6</v>
      </c>
      <c r="E173" s="73">
        <f t="shared" si="16"/>
        <v>-2</v>
      </c>
      <c r="F173" s="74">
        <f t="shared" si="17"/>
        <v>66.66666666666666</v>
      </c>
    </row>
    <row r="174" spans="1:6" ht="15">
      <c r="A174" s="5" t="s">
        <v>40</v>
      </c>
      <c r="B174" s="35" t="s">
        <v>41</v>
      </c>
      <c r="C174" s="36">
        <v>330</v>
      </c>
      <c r="D174" s="33">
        <v>366</v>
      </c>
      <c r="E174" s="48">
        <f t="shared" si="16"/>
        <v>-36</v>
      </c>
      <c r="F174" s="49">
        <f t="shared" si="17"/>
        <v>90.1639344262295</v>
      </c>
    </row>
    <row r="175" spans="1:6" s="1" customFormat="1" ht="15">
      <c r="A175" s="2"/>
      <c r="B175" s="3"/>
      <c r="C175" s="3"/>
      <c r="D175" s="31"/>
      <c r="E175" s="3"/>
      <c r="F175" s="3"/>
    </row>
    <row r="176" spans="1:6" s="1" customFormat="1" ht="15">
      <c r="A176" s="2"/>
      <c r="B176" s="3"/>
      <c r="C176" s="3"/>
      <c r="D176" s="31"/>
      <c r="E176" s="3"/>
      <c r="F176" s="3"/>
    </row>
    <row r="177" spans="1:6" s="1" customFormat="1" ht="15">
      <c r="A177" s="2" t="s">
        <v>15</v>
      </c>
      <c r="B177" s="3"/>
      <c r="C177" s="3"/>
      <c r="D177" s="31"/>
      <c r="E177" s="3"/>
      <c r="F177" s="3"/>
    </row>
    <row r="178" spans="1:6" s="1" customFormat="1" ht="15">
      <c r="A178" s="2" t="s">
        <v>50</v>
      </c>
      <c r="B178" s="3"/>
      <c r="C178" s="3"/>
      <c r="D178" s="31"/>
      <c r="E178" s="3"/>
      <c r="F178" s="3"/>
    </row>
    <row r="179" spans="1:6" s="3" customFormat="1" ht="15">
      <c r="A179" s="39" t="s">
        <v>402</v>
      </c>
      <c r="B179" s="39" t="s">
        <v>401</v>
      </c>
      <c r="C179" s="118">
        <v>2013</v>
      </c>
      <c r="D179" s="120">
        <v>2012</v>
      </c>
      <c r="E179" s="121" t="s">
        <v>499</v>
      </c>
      <c r="F179" s="121"/>
    </row>
    <row r="180" spans="1:6" ht="15">
      <c r="A180" s="40" t="s">
        <v>18</v>
      </c>
      <c r="B180" s="41" t="s">
        <v>19</v>
      </c>
      <c r="C180" s="119"/>
      <c r="D180" s="119"/>
      <c r="E180" s="15" t="s">
        <v>500</v>
      </c>
      <c r="F180" s="15" t="s">
        <v>501</v>
      </c>
    </row>
    <row r="181" spans="1:6" ht="15">
      <c r="A181" s="57" t="s">
        <v>11</v>
      </c>
      <c r="B181" s="70" t="s">
        <v>21</v>
      </c>
      <c r="C181" s="71">
        <v>3</v>
      </c>
      <c r="D181" s="72">
        <v>2</v>
      </c>
      <c r="E181" s="73">
        <f aca="true" t="shared" si="18" ref="E181:E191">C181-D181</f>
        <v>1</v>
      </c>
      <c r="F181" s="74">
        <f aca="true" t="shared" si="19" ref="F181:F191">C181/D181*100</f>
        <v>150</v>
      </c>
    </row>
    <row r="182" spans="1:6" ht="26.25">
      <c r="A182" s="5" t="s">
        <v>22</v>
      </c>
      <c r="B182" s="35" t="s">
        <v>23</v>
      </c>
      <c r="C182" s="36">
        <v>0</v>
      </c>
      <c r="D182" s="33">
        <v>0</v>
      </c>
      <c r="E182" s="48">
        <f t="shared" si="18"/>
        <v>0</v>
      </c>
      <c r="F182" s="49" t="e">
        <f t="shared" si="19"/>
        <v>#DIV/0!</v>
      </c>
    </row>
    <row r="183" spans="1:6" ht="15">
      <c r="A183" s="57" t="s">
        <v>24</v>
      </c>
      <c r="B183" s="70" t="s">
        <v>25</v>
      </c>
      <c r="C183" s="71">
        <v>3</v>
      </c>
      <c r="D183" s="72">
        <v>2</v>
      </c>
      <c r="E183" s="73">
        <f t="shared" si="18"/>
        <v>1</v>
      </c>
      <c r="F183" s="74">
        <f t="shared" si="19"/>
        <v>150</v>
      </c>
    </row>
    <row r="184" spans="1:6" ht="26.25">
      <c r="A184" s="5" t="s">
        <v>26</v>
      </c>
      <c r="B184" s="35" t="s">
        <v>27</v>
      </c>
      <c r="C184" s="36">
        <v>0</v>
      </c>
      <c r="D184" s="33">
        <v>0</v>
      </c>
      <c r="E184" s="48">
        <f t="shared" si="18"/>
        <v>0</v>
      </c>
      <c r="F184" s="49" t="e">
        <f t="shared" si="19"/>
        <v>#DIV/0!</v>
      </c>
    </row>
    <row r="185" spans="1:6" ht="26.25">
      <c r="A185" s="5" t="s">
        <v>28</v>
      </c>
      <c r="B185" s="35" t="s">
        <v>29</v>
      </c>
      <c r="C185" s="36">
        <v>0</v>
      </c>
      <c r="D185" s="33">
        <v>0</v>
      </c>
      <c r="E185" s="48">
        <f t="shared" si="18"/>
        <v>0</v>
      </c>
      <c r="F185" s="49" t="e">
        <f t="shared" si="19"/>
        <v>#DIV/0!</v>
      </c>
    </row>
    <row r="186" spans="1:6" ht="26.25">
      <c r="A186" s="5" t="s">
        <v>30</v>
      </c>
      <c r="B186" s="35" t="s">
        <v>31</v>
      </c>
      <c r="C186" s="36">
        <v>0</v>
      </c>
      <c r="D186" s="33">
        <v>0</v>
      </c>
      <c r="E186" s="48">
        <f t="shared" si="18"/>
        <v>0</v>
      </c>
      <c r="F186" s="49" t="e">
        <f t="shared" si="19"/>
        <v>#DIV/0!</v>
      </c>
    </row>
    <row r="187" spans="1:6" ht="26.25">
      <c r="A187" s="5" t="s">
        <v>32</v>
      </c>
      <c r="B187" s="35" t="s">
        <v>33</v>
      </c>
      <c r="C187" s="36">
        <v>0</v>
      </c>
      <c r="D187" s="33">
        <v>0</v>
      </c>
      <c r="E187" s="48">
        <f t="shared" si="18"/>
        <v>0</v>
      </c>
      <c r="F187" s="49" t="e">
        <f t="shared" si="19"/>
        <v>#DIV/0!</v>
      </c>
    </row>
    <row r="188" spans="1:6" ht="26.25">
      <c r="A188" s="5" t="s">
        <v>34</v>
      </c>
      <c r="B188" s="35" t="s">
        <v>35</v>
      </c>
      <c r="C188" s="36">
        <v>0</v>
      </c>
      <c r="D188" s="33">
        <v>0</v>
      </c>
      <c r="E188" s="48">
        <f t="shared" si="18"/>
        <v>0</v>
      </c>
      <c r="F188" s="49" t="e">
        <f t="shared" si="19"/>
        <v>#DIV/0!</v>
      </c>
    </row>
    <row r="189" spans="1:6" ht="26.25">
      <c r="A189" s="5" t="s">
        <v>36</v>
      </c>
      <c r="B189" s="35" t="s">
        <v>37</v>
      </c>
      <c r="C189" s="36">
        <v>0</v>
      </c>
      <c r="D189" s="33">
        <v>0</v>
      </c>
      <c r="E189" s="48">
        <f t="shared" si="18"/>
        <v>0</v>
      </c>
      <c r="F189" s="49" t="e">
        <f t="shared" si="19"/>
        <v>#DIV/0!</v>
      </c>
    </row>
    <row r="190" spans="1:6" ht="26.25">
      <c r="A190" s="5" t="s">
        <v>38</v>
      </c>
      <c r="B190" s="35" t="s">
        <v>39</v>
      </c>
      <c r="C190" s="36">
        <v>0</v>
      </c>
      <c r="D190" s="33">
        <v>0</v>
      </c>
      <c r="E190" s="48">
        <f t="shared" si="18"/>
        <v>0</v>
      </c>
      <c r="F190" s="49" t="e">
        <f t="shared" si="19"/>
        <v>#DIV/0!</v>
      </c>
    </row>
    <row r="191" spans="1:6" ht="15">
      <c r="A191" s="5" t="s">
        <v>40</v>
      </c>
      <c r="B191" s="35" t="s">
        <v>41</v>
      </c>
      <c r="C191" s="36">
        <v>6</v>
      </c>
      <c r="D191" s="33">
        <v>4</v>
      </c>
      <c r="E191" s="48">
        <f t="shared" si="18"/>
        <v>2</v>
      </c>
      <c r="F191" s="49">
        <f t="shared" si="19"/>
        <v>150</v>
      </c>
    </row>
    <row r="192" spans="1:6" s="1" customFormat="1" ht="15">
      <c r="A192" s="2"/>
      <c r="B192" s="3"/>
      <c r="C192" s="3"/>
      <c r="D192" s="31"/>
      <c r="E192" s="3"/>
      <c r="F192" s="3"/>
    </row>
    <row r="193" spans="1:6" s="1" customFormat="1" ht="15">
      <c r="A193" s="2"/>
      <c r="B193" s="3"/>
      <c r="C193" s="3"/>
      <c r="D193" s="31"/>
      <c r="E193" s="3"/>
      <c r="F193" s="3"/>
    </row>
    <row r="194" spans="1:6" s="1" customFormat="1" ht="15">
      <c r="A194" s="2" t="s">
        <v>15</v>
      </c>
      <c r="B194" s="3"/>
      <c r="C194" s="3"/>
      <c r="D194" s="31"/>
      <c r="E194" s="3"/>
      <c r="F194" s="3"/>
    </row>
    <row r="195" spans="1:6" s="1" customFormat="1" ht="15">
      <c r="A195" s="2" t="s">
        <v>51</v>
      </c>
      <c r="B195" s="3"/>
      <c r="C195" s="3"/>
      <c r="D195" s="31"/>
      <c r="E195" s="3"/>
      <c r="F195" s="3"/>
    </row>
    <row r="196" spans="1:6" s="3" customFormat="1" ht="15">
      <c r="A196" s="39" t="s">
        <v>402</v>
      </c>
      <c r="B196" s="39" t="s">
        <v>401</v>
      </c>
      <c r="C196" s="118">
        <v>2013</v>
      </c>
      <c r="D196" s="120">
        <v>2012</v>
      </c>
      <c r="E196" s="121" t="s">
        <v>499</v>
      </c>
      <c r="F196" s="121"/>
    </row>
    <row r="197" spans="1:6" ht="15">
      <c r="A197" s="40" t="s">
        <v>18</v>
      </c>
      <c r="B197" s="41" t="s">
        <v>19</v>
      </c>
      <c r="C197" s="119"/>
      <c r="D197" s="119"/>
      <c r="E197" s="15" t="s">
        <v>500</v>
      </c>
      <c r="F197" s="15" t="s">
        <v>501</v>
      </c>
    </row>
    <row r="198" spans="1:6" ht="15">
      <c r="A198" s="5" t="s">
        <v>11</v>
      </c>
      <c r="B198" s="35" t="s">
        <v>21</v>
      </c>
      <c r="C198" s="36">
        <v>28074</v>
      </c>
      <c r="D198" s="33">
        <v>28507</v>
      </c>
      <c r="E198" s="48">
        <f aca="true" t="shared" si="20" ref="E198:E208">C198-D198</f>
        <v>-433</v>
      </c>
      <c r="F198" s="49">
        <f aca="true" t="shared" si="21" ref="F198:F208">C198/D198*100</f>
        <v>98.48107482372751</v>
      </c>
    </row>
    <row r="199" spans="1:6" ht="26.25">
      <c r="A199" s="5" t="s">
        <v>22</v>
      </c>
      <c r="B199" s="35" t="s">
        <v>23</v>
      </c>
      <c r="C199" s="36">
        <v>2761</v>
      </c>
      <c r="D199" s="33">
        <v>2807</v>
      </c>
      <c r="E199" s="48">
        <f t="shared" si="20"/>
        <v>-46</v>
      </c>
      <c r="F199" s="49">
        <f t="shared" si="21"/>
        <v>98.36123975774849</v>
      </c>
    </row>
    <row r="200" spans="1:6" ht="15">
      <c r="A200" s="5" t="s">
        <v>24</v>
      </c>
      <c r="B200" s="35" t="s">
        <v>25</v>
      </c>
      <c r="C200" s="36">
        <v>14917</v>
      </c>
      <c r="D200" s="33">
        <v>14595</v>
      </c>
      <c r="E200" s="48">
        <f t="shared" si="20"/>
        <v>322</v>
      </c>
      <c r="F200" s="49">
        <f t="shared" si="21"/>
        <v>102.2062350119904</v>
      </c>
    </row>
    <row r="201" spans="1:6" ht="26.25">
      <c r="A201" s="5" t="s">
        <v>26</v>
      </c>
      <c r="B201" s="35" t="s">
        <v>27</v>
      </c>
      <c r="C201" s="36">
        <v>804</v>
      </c>
      <c r="D201" s="33">
        <v>823</v>
      </c>
      <c r="E201" s="48">
        <f t="shared" si="20"/>
        <v>-19</v>
      </c>
      <c r="F201" s="49">
        <f t="shared" si="21"/>
        <v>97.6913730255164</v>
      </c>
    </row>
    <row r="202" spans="1:6" ht="26.25">
      <c r="A202" s="5" t="s">
        <v>28</v>
      </c>
      <c r="B202" s="35" t="s">
        <v>29</v>
      </c>
      <c r="C202" s="36">
        <v>1480</v>
      </c>
      <c r="D202" s="33">
        <v>1554</v>
      </c>
      <c r="E202" s="48">
        <f t="shared" si="20"/>
        <v>-74</v>
      </c>
      <c r="F202" s="49">
        <f t="shared" si="21"/>
        <v>95.23809523809523</v>
      </c>
    </row>
    <row r="203" spans="1:6" ht="26.25">
      <c r="A203" s="5" t="s">
        <v>30</v>
      </c>
      <c r="B203" s="35" t="s">
        <v>31</v>
      </c>
      <c r="C203" s="36">
        <v>1236</v>
      </c>
      <c r="D203" s="33">
        <v>1202</v>
      </c>
      <c r="E203" s="48">
        <f t="shared" si="20"/>
        <v>34</v>
      </c>
      <c r="F203" s="49">
        <f t="shared" si="21"/>
        <v>102.82861896838602</v>
      </c>
    </row>
    <row r="204" spans="1:6" ht="26.25">
      <c r="A204" s="5" t="s">
        <v>32</v>
      </c>
      <c r="B204" s="35" t="s">
        <v>33</v>
      </c>
      <c r="C204" s="36">
        <v>1556</v>
      </c>
      <c r="D204" s="33">
        <v>1705</v>
      </c>
      <c r="E204" s="48">
        <f t="shared" si="20"/>
        <v>-149</v>
      </c>
      <c r="F204" s="49">
        <f t="shared" si="21"/>
        <v>91.26099706744868</v>
      </c>
    </row>
    <row r="205" spans="1:6" ht="26.25">
      <c r="A205" s="5" t="s">
        <v>34</v>
      </c>
      <c r="B205" s="35" t="s">
        <v>35</v>
      </c>
      <c r="C205" s="36">
        <v>1580</v>
      </c>
      <c r="D205" s="33">
        <v>1733</v>
      </c>
      <c r="E205" s="48">
        <f t="shared" si="20"/>
        <v>-153</v>
      </c>
      <c r="F205" s="49">
        <f t="shared" si="21"/>
        <v>91.17137911136757</v>
      </c>
    </row>
    <row r="206" spans="1:6" ht="26.25">
      <c r="A206" s="5" t="s">
        <v>36</v>
      </c>
      <c r="B206" s="35" t="s">
        <v>37</v>
      </c>
      <c r="C206" s="36">
        <v>1637</v>
      </c>
      <c r="D206" s="33">
        <v>1707</v>
      </c>
      <c r="E206" s="48">
        <f t="shared" si="20"/>
        <v>-70</v>
      </c>
      <c r="F206" s="49">
        <f t="shared" si="21"/>
        <v>95.89923842999414</v>
      </c>
    </row>
    <row r="207" spans="1:6" ht="26.25">
      <c r="A207" s="57" t="s">
        <v>38</v>
      </c>
      <c r="B207" s="70" t="s">
        <v>39</v>
      </c>
      <c r="C207" s="71">
        <v>2103</v>
      </c>
      <c r="D207" s="72">
        <v>2381</v>
      </c>
      <c r="E207" s="73">
        <f t="shared" si="20"/>
        <v>-278</v>
      </c>
      <c r="F207" s="74">
        <f t="shared" si="21"/>
        <v>88.3242335153297</v>
      </c>
    </row>
    <row r="208" spans="1:6" ht="15">
      <c r="A208" s="5" t="s">
        <v>40</v>
      </c>
      <c r="B208" s="35" t="s">
        <v>41</v>
      </c>
      <c r="C208" s="36">
        <v>56148</v>
      </c>
      <c r="D208" s="33">
        <v>57014</v>
      </c>
      <c r="E208" s="48">
        <f t="shared" si="20"/>
        <v>-866</v>
      </c>
      <c r="F208" s="49">
        <f t="shared" si="21"/>
        <v>98.48107482372751</v>
      </c>
    </row>
    <row r="209" spans="1:6" s="1" customFormat="1" ht="15">
      <c r="A209" s="2"/>
      <c r="B209" s="3"/>
      <c r="C209" s="3"/>
      <c r="D209" s="31"/>
      <c r="E209" s="3"/>
      <c r="F209" s="3"/>
    </row>
    <row r="210" spans="1:6" s="1" customFormat="1" ht="15">
      <c r="A210" s="2"/>
      <c r="B210" s="3"/>
      <c r="C210" s="3"/>
      <c r="D210" s="31"/>
      <c r="E210" s="3"/>
      <c r="F210" s="3"/>
    </row>
    <row r="211" spans="1:6" s="1" customFormat="1" ht="15">
      <c r="A211" s="2" t="s">
        <v>15</v>
      </c>
      <c r="B211" s="3"/>
      <c r="C211" s="3"/>
      <c r="D211" s="31"/>
      <c r="E211" s="3"/>
      <c r="F211" s="3"/>
    </row>
    <row r="212" spans="1:6" s="1" customFormat="1" ht="15">
      <c r="A212" s="2" t="s">
        <v>52</v>
      </c>
      <c r="B212" s="3"/>
      <c r="C212" s="3"/>
      <c r="D212" s="31"/>
      <c r="E212" s="3"/>
      <c r="F212" s="3"/>
    </row>
    <row r="213" spans="1:6" s="3" customFormat="1" ht="15">
      <c r="A213" s="39" t="s">
        <v>402</v>
      </c>
      <c r="B213" s="39" t="s">
        <v>401</v>
      </c>
      <c r="C213" s="118">
        <v>2013</v>
      </c>
      <c r="D213" s="120">
        <v>2012</v>
      </c>
      <c r="E213" s="121" t="s">
        <v>499</v>
      </c>
      <c r="F213" s="121"/>
    </row>
    <row r="214" spans="1:6" ht="15">
      <c r="A214" s="40" t="s">
        <v>18</v>
      </c>
      <c r="B214" s="41" t="s">
        <v>19</v>
      </c>
      <c r="C214" s="119"/>
      <c r="D214" s="119"/>
      <c r="E214" s="15" t="s">
        <v>500</v>
      </c>
      <c r="F214" s="15" t="s">
        <v>501</v>
      </c>
    </row>
    <row r="215" spans="1:6" ht="15">
      <c r="A215" s="5" t="s">
        <v>11</v>
      </c>
      <c r="B215" s="35" t="s">
        <v>21</v>
      </c>
      <c r="C215" s="36">
        <v>27906</v>
      </c>
      <c r="D215" s="33">
        <v>28323</v>
      </c>
      <c r="E215" s="48">
        <f aca="true" t="shared" si="22" ref="E215:E225">C215-D215</f>
        <v>-417</v>
      </c>
      <c r="F215" s="49">
        <f aca="true" t="shared" si="23" ref="F215:F225">C215/D215*100</f>
        <v>98.52769833704058</v>
      </c>
    </row>
    <row r="216" spans="1:6" ht="26.25">
      <c r="A216" s="5" t="s">
        <v>22</v>
      </c>
      <c r="B216" s="35" t="s">
        <v>23</v>
      </c>
      <c r="C216" s="36">
        <v>2733</v>
      </c>
      <c r="D216" s="33">
        <v>2776</v>
      </c>
      <c r="E216" s="48">
        <f t="shared" si="22"/>
        <v>-43</v>
      </c>
      <c r="F216" s="49">
        <f t="shared" si="23"/>
        <v>98.45100864553315</v>
      </c>
    </row>
    <row r="217" spans="1:6" ht="15">
      <c r="A217" s="5" t="s">
        <v>24</v>
      </c>
      <c r="B217" s="35" t="s">
        <v>25</v>
      </c>
      <c r="C217" s="36">
        <v>14799</v>
      </c>
      <c r="D217" s="33">
        <v>14465</v>
      </c>
      <c r="E217" s="48">
        <f t="shared" si="22"/>
        <v>334</v>
      </c>
      <c r="F217" s="49">
        <f t="shared" si="23"/>
        <v>102.30902177670238</v>
      </c>
    </row>
    <row r="218" spans="1:6" ht="26.25">
      <c r="A218" s="5" t="s">
        <v>26</v>
      </c>
      <c r="B218" s="35" t="s">
        <v>27</v>
      </c>
      <c r="C218" s="36">
        <v>804</v>
      </c>
      <c r="D218" s="33">
        <v>823</v>
      </c>
      <c r="E218" s="48">
        <f t="shared" si="22"/>
        <v>-19</v>
      </c>
      <c r="F218" s="49">
        <f t="shared" si="23"/>
        <v>97.6913730255164</v>
      </c>
    </row>
    <row r="219" spans="1:6" ht="26.25">
      <c r="A219" s="5" t="s">
        <v>28</v>
      </c>
      <c r="B219" s="35" t="s">
        <v>29</v>
      </c>
      <c r="C219" s="36">
        <v>1479</v>
      </c>
      <c r="D219" s="33">
        <v>1553</v>
      </c>
      <c r="E219" s="48">
        <f t="shared" si="22"/>
        <v>-74</v>
      </c>
      <c r="F219" s="49">
        <f t="shared" si="23"/>
        <v>95.23502897617514</v>
      </c>
    </row>
    <row r="220" spans="1:6" ht="26.25">
      <c r="A220" s="5" t="s">
        <v>30</v>
      </c>
      <c r="B220" s="35" t="s">
        <v>31</v>
      </c>
      <c r="C220" s="36">
        <v>1234</v>
      </c>
      <c r="D220" s="33">
        <v>1200</v>
      </c>
      <c r="E220" s="48">
        <f t="shared" si="22"/>
        <v>34</v>
      </c>
      <c r="F220" s="49">
        <f t="shared" si="23"/>
        <v>102.83333333333333</v>
      </c>
    </row>
    <row r="221" spans="1:6" ht="26.25">
      <c r="A221" s="5" t="s">
        <v>32</v>
      </c>
      <c r="B221" s="35" t="s">
        <v>33</v>
      </c>
      <c r="C221" s="36">
        <v>1556</v>
      </c>
      <c r="D221" s="33">
        <v>1705</v>
      </c>
      <c r="E221" s="48">
        <f t="shared" si="22"/>
        <v>-149</v>
      </c>
      <c r="F221" s="49">
        <f t="shared" si="23"/>
        <v>91.26099706744868</v>
      </c>
    </row>
    <row r="222" spans="1:6" ht="26.25">
      <c r="A222" s="5" t="s">
        <v>34</v>
      </c>
      <c r="B222" s="35" t="s">
        <v>35</v>
      </c>
      <c r="C222" s="36">
        <v>1570</v>
      </c>
      <c r="D222" s="33">
        <v>1724</v>
      </c>
      <c r="E222" s="48">
        <f t="shared" si="22"/>
        <v>-154</v>
      </c>
      <c r="F222" s="49">
        <f t="shared" si="23"/>
        <v>91.06728538283063</v>
      </c>
    </row>
    <row r="223" spans="1:6" ht="26.25">
      <c r="A223" s="5" t="s">
        <v>36</v>
      </c>
      <c r="B223" s="35" t="s">
        <v>37</v>
      </c>
      <c r="C223" s="36">
        <v>1632</v>
      </c>
      <c r="D223" s="33">
        <v>1702</v>
      </c>
      <c r="E223" s="48">
        <f t="shared" si="22"/>
        <v>-70</v>
      </c>
      <c r="F223" s="49">
        <f t="shared" si="23"/>
        <v>95.88719153936546</v>
      </c>
    </row>
    <row r="224" spans="1:6" ht="26.25">
      <c r="A224" s="57" t="s">
        <v>38</v>
      </c>
      <c r="B224" s="70" t="s">
        <v>39</v>
      </c>
      <c r="C224" s="71">
        <v>2099</v>
      </c>
      <c r="D224" s="72">
        <v>2375</v>
      </c>
      <c r="E224" s="73">
        <f t="shared" si="22"/>
        <v>-276</v>
      </c>
      <c r="F224" s="74">
        <f t="shared" si="23"/>
        <v>88.37894736842105</v>
      </c>
    </row>
    <row r="225" spans="1:6" ht="15">
      <c r="A225" s="5" t="s">
        <v>40</v>
      </c>
      <c r="B225" s="35" t="s">
        <v>41</v>
      </c>
      <c r="C225" s="36">
        <v>55812</v>
      </c>
      <c r="D225" s="33">
        <v>56646</v>
      </c>
      <c r="E225" s="48">
        <f t="shared" si="22"/>
        <v>-834</v>
      </c>
      <c r="F225" s="49">
        <f t="shared" si="23"/>
        <v>98.52769833704058</v>
      </c>
    </row>
    <row r="226" spans="1:6" s="1" customFormat="1" ht="15">
      <c r="A226" s="2"/>
      <c r="B226" s="3"/>
      <c r="C226" s="3"/>
      <c r="D226" s="31"/>
      <c r="E226" s="3"/>
      <c r="F226" s="3"/>
    </row>
    <row r="227" spans="1:6" s="1" customFormat="1" ht="15">
      <c r="A227" s="2"/>
      <c r="B227" s="3"/>
      <c r="C227" s="3"/>
      <c r="D227" s="31"/>
      <c r="E227" s="3"/>
      <c r="F227" s="3"/>
    </row>
    <row r="228" spans="1:6" s="1" customFormat="1" ht="15">
      <c r="A228" s="2" t="s">
        <v>15</v>
      </c>
      <c r="B228" s="3"/>
      <c r="C228" s="3"/>
      <c r="D228" s="31"/>
      <c r="E228" s="3"/>
      <c r="F228" s="3"/>
    </row>
    <row r="229" spans="1:6" s="1" customFormat="1" ht="15">
      <c r="A229" s="2" t="s">
        <v>53</v>
      </c>
      <c r="B229" s="3"/>
      <c r="C229" s="3"/>
      <c r="D229" s="31"/>
      <c r="E229" s="3"/>
      <c r="F229" s="3"/>
    </row>
    <row r="230" spans="1:6" s="3" customFormat="1" ht="15">
      <c r="A230" s="39" t="s">
        <v>402</v>
      </c>
      <c r="B230" s="39" t="s">
        <v>401</v>
      </c>
      <c r="C230" s="118">
        <v>2013</v>
      </c>
      <c r="D230" s="120">
        <v>2012</v>
      </c>
      <c r="E230" s="121" t="s">
        <v>499</v>
      </c>
      <c r="F230" s="121"/>
    </row>
    <row r="231" spans="1:6" ht="15">
      <c r="A231" s="40" t="s">
        <v>18</v>
      </c>
      <c r="B231" s="41" t="s">
        <v>19</v>
      </c>
      <c r="C231" s="119"/>
      <c r="D231" s="119"/>
      <c r="E231" s="15" t="s">
        <v>500</v>
      </c>
      <c r="F231" s="15" t="s">
        <v>501</v>
      </c>
    </row>
    <row r="232" spans="1:6" ht="15">
      <c r="A232" s="5" t="s">
        <v>11</v>
      </c>
      <c r="B232" s="35" t="s">
        <v>21</v>
      </c>
      <c r="C232" s="36">
        <v>8310</v>
      </c>
      <c r="D232" s="33">
        <v>8160</v>
      </c>
      <c r="E232" s="48">
        <f aca="true" t="shared" si="24" ref="E232:E242">C232-D232</f>
        <v>150</v>
      </c>
      <c r="F232" s="49">
        <f aca="true" t="shared" si="25" ref="F232:F242">C232/D232*100</f>
        <v>101.83823529411764</v>
      </c>
    </row>
    <row r="233" spans="1:6" ht="26.25">
      <c r="A233" s="57" t="s">
        <v>22</v>
      </c>
      <c r="B233" s="70" t="s">
        <v>23</v>
      </c>
      <c r="C233" s="71">
        <v>699</v>
      </c>
      <c r="D233" s="72">
        <v>635</v>
      </c>
      <c r="E233" s="73">
        <f t="shared" si="24"/>
        <v>64</v>
      </c>
      <c r="F233" s="74">
        <f t="shared" si="25"/>
        <v>110.07874015748031</v>
      </c>
    </row>
    <row r="234" spans="1:6" ht="15">
      <c r="A234" s="5" t="s">
        <v>24</v>
      </c>
      <c r="B234" s="35" t="s">
        <v>25</v>
      </c>
      <c r="C234" s="36">
        <v>5226</v>
      </c>
      <c r="D234" s="33">
        <v>5015</v>
      </c>
      <c r="E234" s="48">
        <f t="shared" si="24"/>
        <v>211</v>
      </c>
      <c r="F234" s="49">
        <f t="shared" si="25"/>
        <v>104.20737786640079</v>
      </c>
    </row>
    <row r="235" spans="1:6" ht="26.25">
      <c r="A235" s="5" t="s">
        <v>26</v>
      </c>
      <c r="B235" s="35" t="s">
        <v>27</v>
      </c>
      <c r="C235" s="36">
        <v>207</v>
      </c>
      <c r="D235" s="33">
        <v>216</v>
      </c>
      <c r="E235" s="48">
        <f t="shared" si="24"/>
        <v>-9</v>
      </c>
      <c r="F235" s="49">
        <f t="shared" si="25"/>
        <v>95.83333333333334</v>
      </c>
    </row>
    <row r="236" spans="1:6" ht="26.25">
      <c r="A236" s="5" t="s">
        <v>28</v>
      </c>
      <c r="B236" s="35" t="s">
        <v>29</v>
      </c>
      <c r="C236" s="36">
        <v>392</v>
      </c>
      <c r="D236" s="33">
        <v>391</v>
      </c>
      <c r="E236" s="48">
        <f t="shared" si="24"/>
        <v>1</v>
      </c>
      <c r="F236" s="49">
        <f t="shared" si="25"/>
        <v>100.25575447570331</v>
      </c>
    </row>
    <row r="237" spans="1:6" ht="26.25">
      <c r="A237" s="5" t="s">
        <v>30</v>
      </c>
      <c r="B237" s="35" t="s">
        <v>31</v>
      </c>
      <c r="C237" s="36">
        <v>306</v>
      </c>
      <c r="D237" s="33">
        <v>310</v>
      </c>
      <c r="E237" s="48">
        <f t="shared" si="24"/>
        <v>-4</v>
      </c>
      <c r="F237" s="49">
        <f t="shared" si="25"/>
        <v>98.70967741935483</v>
      </c>
    </row>
    <row r="238" spans="1:6" ht="26.25">
      <c r="A238" s="5" t="s">
        <v>32</v>
      </c>
      <c r="B238" s="35" t="s">
        <v>33</v>
      </c>
      <c r="C238" s="36">
        <v>317</v>
      </c>
      <c r="D238" s="33">
        <v>319</v>
      </c>
      <c r="E238" s="48">
        <f t="shared" si="24"/>
        <v>-2</v>
      </c>
      <c r="F238" s="49">
        <f t="shared" si="25"/>
        <v>99.37304075235109</v>
      </c>
    </row>
    <row r="239" spans="1:6" ht="26.25">
      <c r="A239" s="57" t="s">
        <v>34</v>
      </c>
      <c r="B239" s="70" t="s">
        <v>35</v>
      </c>
      <c r="C239" s="71">
        <v>337</v>
      </c>
      <c r="D239" s="72">
        <v>402</v>
      </c>
      <c r="E239" s="73">
        <f t="shared" si="24"/>
        <v>-65</v>
      </c>
      <c r="F239" s="74">
        <f t="shared" si="25"/>
        <v>83.83084577114428</v>
      </c>
    </row>
    <row r="240" spans="1:6" ht="26.25">
      <c r="A240" s="5" t="s">
        <v>36</v>
      </c>
      <c r="B240" s="35" t="s">
        <v>37</v>
      </c>
      <c r="C240" s="36">
        <v>290</v>
      </c>
      <c r="D240" s="33">
        <v>315</v>
      </c>
      <c r="E240" s="48">
        <f t="shared" si="24"/>
        <v>-25</v>
      </c>
      <c r="F240" s="49">
        <f t="shared" si="25"/>
        <v>92.06349206349206</v>
      </c>
    </row>
    <row r="241" spans="1:6" ht="26.25">
      <c r="A241" s="5" t="s">
        <v>38</v>
      </c>
      <c r="B241" s="35" t="s">
        <v>39</v>
      </c>
      <c r="C241" s="36">
        <v>536</v>
      </c>
      <c r="D241" s="33">
        <v>557</v>
      </c>
      <c r="E241" s="48">
        <f t="shared" si="24"/>
        <v>-21</v>
      </c>
      <c r="F241" s="49">
        <f t="shared" si="25"/>
        <v>96.22980251346499</v>
      </c>
    </row>
    <row r="242" spans="1:6" ht="15">
      <c r="A242" s="5" t="s">
        <v>40</v>
      </c>
      <c r="B242" s="35" t="s">
        <v>41</v>
      </c>
      <c r="C242" s="36">
        <v>16620</v>
      </c>
      <c r="D242" s="33">
        <v>16320</v>
      </c>
      <c r="E242" s="48">
        <f t="shared" si="24"/>
        <v>300</v>
      </c>
      <c r="F242" s="49">
        <f t="shared" si="25"/>
        <v>101.83823529411764</v>
      </c>
    </row>
    <row r="243" spans="1:6" s="1" customFormat="1" ht="15">
      <c r="A243" s="2"/>
      <c r="B243" s="3"/>
      <c r="C243" s="3"/>
      <c r="D243" s="31"/>
      <c r="E243" s="3"/>
      <c r="F243" s="3"/>
    </row>
    <row r="244" spans="1:6" s="1" customFormat="1" ht="15">
      <c r="A244" s="2"/>
      <c r="B244" s="3"/>
      <c r="C244" s="3"/>
      <c r="D244" s="31"/>
      <c r="E244" s="3"/>
      <c r="F244" s="3"/>
    </row>
    <row r="245" spans="1:6" s="1" customFormat="1" ht="15">
      <c r="A245" s="2" t="s">
        <v>15</v>
      </c>
      <c r="B245" s="3"/>
      <c r="C245" s="3"/>
      <c r="D245" s="31"/>
      <c r="E245" s="3"/>
      <c r="F245" s="3"/>
    </row>
    <row r="246" spans="1:6" s="1" customFormat="1" ht="15">
      <c r="A246" s="2" t="s">
        <v>54</v>
      </c>
      <c r="B246" s="3"/>
      <c r="C246" s="3"/>
      <c r="D246" s="31"/>
      <c r="E246" s="3"/>
      <c r="F246" s="3"/>
    </row>
    <row r="247" spans="1:6" s="3" customFormat="1" ht="15">
      <c r="A247" s="39" t="s">
        <v>402</v>
      </c>
      <c r="B247" s="39" t="s">
        <v>401</v>
      </c>
      <c r="C247" s="118">
        <v>2013</v>
      </c>
      <c r="D247" s="120">
        <v>2012</v>
      </c>
      <c r="E247" s="121" t="s">
        <v>499</v>
      </c>
      <c r="F247" s="121"/>
    </row>
    <row r="248" spans="1:6" ht="15">
      <c r="A248" s="40" t="s">
        <v>18</v>
      </c>
      <c r="B248" s="41" t="s">
        <v>19</v>
      </c>
      <c r="C248" s="119"/>
      <c r="D248" s="119"/>
      <c r="E248" s="15" t="s">
        <v>500</v>
      </c>
      <c r="F248" s="15" t="s">
        <v>501</v>
      </c>
    </row>
    <row r="249" spans="1:6" ht="15">
      <c r="A249" s="5" t="s">
        <v>11</v>
      </c>
      <c r="B249" s="35" t="s">
        <v>21</v>
      </c>
      <c r="C249" s="36">
        <v>3767</v>
      </c>
      <c r="D249" s="33">
        <v>3965</v>
      </c>
      <c r="E249" s="48">
        <f aca="true" t="shared" si="26" ref="E249:E259">C249-D249</f>
        <v>-198</v>
      </c>
      <c r="F249" s="49">
        <f aca="true" t="shared" si="27" ref="F249:F259">C249/D249*100</f>
        <v>95.00630517023959</v>
      </c>
    </row>
    <row r="250" spans="1:6" ht="26.25">
      <c r="A250" s="57" t="s">
        <v>22</v>
      </c>
      <c r="B250" s="70" t="s">
        <v>23</v>
      </c>
      <c r="C250" s="71">
        <v>287</v>
      </c>
      <c r="D250" s="72">
        <v>256</v>
      </c>
      <c r="E250" s="73">
        <f t="shared" si="26"/>
        <v>31</v>
      </c>
      <c r="F250" s="74">
        <f t="shared" si="27"/>
        <v>112.109375</v>
      </c>
    </row>
    <row r="251" spans="1:6" ht="15">
      <c r="A251" s="5" t="s">
        <v>24</v>
      </c>
      <c r="B251" s="35" t="s">
        <v>25</v>
      </c>
      <c r="C251" s="36">
        <v>1995</v>
      </c>
      <c r="D251" s="33">
        <v>2094</v>
      </c>
      <c r="E251" s="48">
        <f t="shared" si="26"/>
        <v>-99</v>
      </c>
      <c r="F251" s="49">
        <f t="shared" si="27"/>
        <v>95.27220630372493</v>
      </c>
    </row>
    <row r="252" spans="1:6" ht="26.25">
      <c r="A252" s="5" t="s">
        <v>26</v>
      </c>
      <c r="B252" s="35" t="s">
        <v>27</v>
      </c>
      <c r="C252" s="36">
        <v>126</v>
      </c>
      <c r="D252" s="33">
        <v>130</v>
      </c>
      <c r="E252" s="48">
        <f t="shared" si="26"/>
        <v>-4</v>
      </c>
      <c r="F252" s="49">
        <f t="shared" si="27"/>
        <v>96.92307692307692</v>
      </c>
    </row>
    <row r="253" spans="1:6" ht="26.25">
      <c r="A253" s="5" t="s">
        <v>28</v>
      </c>
      <c r="B253" s="35" t="s">
        <v>29</v>
      </c>
      <c r="C253" s="36">
        <v>274</v>
      </c>
      <c r="D253" s="33">
        <v>276</v>
      </c>
      <c r="E253" s="48">
        <f t="shared" si="26"/>
        <v>-2</v>
      </c>
      <c r="F253" s="49">
        <f t="shared" si="27"/>
        <v>99.27536231884058</v>
      </c>
    </row>
    <row r="254" spans="1:6" ht="26.25">
      <c r="A254" s="5" t="s">
        <v>30</v>
      </c>
      <c r="B254" s="35" t="s">
        <v>31</v>
      </c>
      <c r="C254" s="36">
        <v>188</v>
      </c>
      <c r="D254" s="33">
        <v>194</v>
      </c>
      <c r="E254" s="48">
        <f t="shared" si="26"/>
        <v>-6</v>
      </c>
      <c r="F254" s="49">
        <f t="shared" si="27"/>
        <v>96.90721649484536</v>
      </c>
    </row>
    <row r="255" spans="1:6" ht="26.25">
      <c r="A255" s="5" t="s">
        <v>32</v>
      </c>
      <c r="B255" s="35" t="s">
        <v>33</v>
      </c>
      <c r="C255" s="36">
        <v>185</v>
      </c>
      <c r="D255" s="33">
        <v>200</v>
      </c>
      <c r="E255" s="48">
        <f t="shared" si="26"/>
        <v>-15</v>
      </c>
      <c r="F255" s="49">
        <f t="shared" si="27"/>
        <v>92.5</v>
      </c>
    </row>
    <row r="256" spans="1:6" ht="26.25">
      <c r="A256" s="57" t="s">
        <v>34</v>
      </c>
      <c r="B256" s="70" t="s">
        <v>35</v>
      </c>
      <c r="C256" s="71">
        <v>184</v>
      </c>
      <c r="D256" s="72">
        <v>255</v>
      </c>
      <c r="E256" s="73">
        <f t="shared" si="26"/>
        <v>-71</v>
      </c>
      <c r="F256" s="74">
        <f t="shared" si="27"/>
        <v>72.15686274509804</v>
      </c>
    </row>
    <row r="257" spans="1:6" ht="26.25">
      <c r="A257" s="5" t="s">
        <v>36</v>
      </c>
      <c r="B257" s="35" t="s">
        <v>37</v>
      </c>
      <c r="C257" s="36">
        <v>183</v>
      </c>
      <c r="D257" s="33">
        <v>199</v>
      </c>
      <c r="E257" s="48">
        <f t="shared" si="26"/>
        <v>-16</v>
      </c>
      <c r="F257" s="49">
        <f t="shared" si="27"/>
        <v>91.95979899497488</v>
      </c>
    </row>
    <row r="258" spans="1:6" ht="26.25">
      <c r="A258" s="5" t="s">
        <v>38</v>
      </c>
      <c r="B258" s="35" t="s">
        <v>39</v>
      </c>
      <c r="C258" s="36">
        <v>345</v>
      </c>
      <c r="D258" s="33">
        <v>361</v>
      </c>
      <c r="E258" s="48">
        <f t="shared" si="26"/>
        <v>-16</v>
      </c>
      <c r="F258" s="49">
        <f t="shared" si="27"/>
        <v>95.56786703601108</v>
      </c>
    </row>
    <row r="259" spans="1:6" ht="15">
      <c r="A259" s="5" t="s">
        <v>40</v>
      </c>
      <c r="B259" s="35" t="s">
        <v>41</v>
      </c>
      <c r="C259" s="36">
        <v>7534</v>
      </c>
      <c r="D259" s="33">
        <v>7930</v>
      </c>
      <c r="E259" s="48">
        <f t="shared" si="26"/>
        <v>-396</v>
      </c>
      <c r="F259" s="49">
        <f t="shared" si="27"/>
        <v>95.00630517023959</v>
      </c>
    </row>
    <row r="260" spans="1:6" s="1" customFormat="1" ht="15">
      <c r="A260" s="2"/>
      <c r="B260" s="3"/>
      <c r="C260" s="3"/>
      <c r="D260" s="31"/>
      <c r="E260" s="3"/>
      <c r="F260" s="3"/>
    </row>
    <row r="261" spans="1:6" s="1" customFormat="1" ht="15">
      <c r="A261" s="2"/>
      <c r="B261" s="3"/>
      <c r="C261" s="3"/>
      <c r="D261" s="31"/>
      <c r="E261" s="3"/>
      <c r="F261" s="3"/>
    </row>
    <row r="262" spans="1:6" s="1" customFormat="1" ht="15">
      <c r="A262" s="2" t="s">
        <v>15</v>
      </c>
      <c r="B262" s="3"/>
      <c r="C262" s="3"/>
      <c r="D262" s="31"/>
      <c r="E262" s="3"/>
      <c r="F262" s="3"/>
    </row>
    <row r="263" spans="1:6" s="1" customFormat="1" ht="15">
      <c r="A263" s="2" t="s">
        <v>55</v>
      </c>
      <c r="B263" s="3"/>
      <c r="C263" s="3"/>
      <c r="D263" s="31"/>
      <c r="E263" s="3"/>
      <c r="F263" s="3"/>
    </row>
    <row r="264" spans="1:6" s="3" customFormat="1" ht="15">
      <c r="A264" s="39" t="s">
        <v>402</v>
      </c>
      <c r="B264" s="39" t="s">
        <v>401</v>
      </c>
      <c r="C264" s="118">
        <v>2013</v>
      </c>
      <c r="D264" s="120">
        <v>2012</v>
      </c>
      <c r="E264" s="121" t="s">
        <v>499</v>
      </c>
      <c r="F264" s="121"/>
    </row>
    <row r="265" spans="1:6" ht="15">
      <c r="A265" s="40" t="s">
        <v>18</v>
      </c>
      <c r="B265" s="41" t="s">
        <v>19</v>
      </c>
      <c r="C265" s="119"/>
      <c r="D265" s="119"/>
      <c r="E265" s="15" t="s">
        <v>500</v>
      </c>
      <c r="F265" s="15" t="s">
        <v>501</v>
      </c>
    </row>
    <row r="266" spans="1:6" ht="15">
      <c r="A266" s="5" t="s">
        <v>11</v>
      </c>
      <c r="B266" s="35" t="s">
        <v>21</v>
      </c>
      <c r="C266" s="36">
        <v>2923</v>
      </c>
      <c r="D266" s="33">
        <v>2752</v>
      </c>
      <c r="E266" s="48">
        <f aca="true" t="shared" si="28" ref="E266:E276">C266-D266</f>
        <v>171</v>
      </c>
      <c r="F266" s="49">
        <f aca="true" t="shared" si="29" ref="F266:F276">C266/D266*100</f>
        <v>106.21366279069768</v>
      </c>
    </row>
    <row r="267" spans="1:6" ht="26.25">
      <c r="A267" s="5" t="s">
        <v>22</v>
      </c>
      <c r="B267" s="35" t="s">
        <v>23</v>
      </c>
      <c r="C267" s="36">
        <v>285</v>
      </c>
      <c r="D267" s="33">
        <v>272</v>
      </c>
      <c r="E267" s="48">
        <f t="shared" si="28"/>
        <v>13</v>
      </c>
      <c r="F267" s="49">
        <f t="shared" si="29"/>
        <v>104.77941176470588</v>
      </c>
    </row>
    <row r="268" spans="1:6" ht="15">
      <c r="A268" s="5" t="s">
        <v>24</v>
      </c>
      <c r="B268" s="35" t="s">
        <v>25</v>
      </c>
      <c r="C268" s="36">
        <v>1961</v>
      </c>
      <c r="D268" s="33">
        <v>1807</v>
      </c>
      <c r="E268" s="48">
        <f t="shared" si="28"/>
        <v>154</v>
      </c>
      <c r="F268" s="49">
        <f t="shared" si="29"/>
        <v>108.52241283895961</v>
      </c>
    </row>
    <row r="269" spans="1:6" ht="26.25">
      <c r="A269" s="5" t="s">
        <v>26</v>
      </c>
      <c r="B269" s="35" t="s">
        <v>27</v>
      </c>
      <c r="C269" s="36">
        <v>65</v>
      </c>
      <c r="D269" s="33">
        <v>68</v>
      </c>
      <c r="E269" s="48">
        <f t="shared" si="28"/>
        <v>-3</v>
      </c>
      <c r="F269" s="49">
        <f t="shared" si="29"/>
        <v>95.58823529411765</v>
      </c>
    </row>
    <row r="270" spans="1:6" ht="26.25">
      <c r="A270" s="5" t="s">
        <v>28</v>
      </c>
      <c r="B270" s="35" t="s">
        <v>29</v>
      </c>
      <c r="C270" s="36">
        <v>84</v>
      </c>
      <c r="D270" s="33">
        <v>81</v>
      </c>
      <c r="E270" s="48">
        <f t="shared" si="28"/>
        <v>3</v>
      </c>
      <c r="F270" s="49">
        <f t="shared" si="29"/>
        <v>103.7037037037037</v>
      </c>
    </row>
    <row r="271" spans="1:6" ht="26.25">
      <c r="A271" s="5" t="s">
        <v>30</v>
      </c>
      <c r="B271" s="35" t="s">
        <v>31</v>
      </c>
      <c r="C271" s="36">
        <v>91</v>
      </c>
      <c r="D271" s="33">
        <v>88</v>
      </c>
      <c r="E271" s="48">
        <f t="shared" si="28"/>
        <v>3</v>
      </c>
      <c r="F271" s="49">
        <f t="shared" si="29"/>
        <v>103.40909090909092</v>
      </c>
    </row>
    <row r="272" spans="1:6" ht="26.25">
      <c r="A272" s="5" t="s">
        <v>32</v>
      </c>
      <c r="B272" s="35" t="s">
        <v>33</v>
      </c>
      <c r="C272" s="36">
        <v>97</v>
      </c>
      <c r="D272" s="33">
        <v>93</v>
      </c>
      <c r="E272" s="48">
        <f t="shared" si="28"/>
        <v>4</v>
      </c>
      <c r="F272" s="49">
        <f t="shared" si="29"/>
        <v>104.3010752688172</v>
      </c>
    </row>
    <row r="273" spans="1:6" ht="26.25">
      <c r="A273" s="5" t="s">
        <v>34</v>
      </c>
      <c r="B273" s="35" t="s">
        <v>35</v>
      </c>
      <c r="C273" s="36">
        <v>107</v>
      </c>
      <c r="D273" s="33">
        <v>103</v>
      </c>
      <c r="E273" s="48">
        <f t="shared" si="28"/>
        <v>4</v>
      </c>
      <c r="F273" s="49">
        <f t="shared" si="29"/>
        <v>103.88349514563106</v>
      </c>
    </row>
    <row r="274" spans="1:6" ht="26.25">
      <c r="A274" s="5" t="s">
        <v>36</v>
      </c>
      <c r="B274" s="35" t="s">
        <v>37</v>
      </c>
      <c r="C274" s="36">
        <v>84</v>
      </c>
      <c r="D274" s="33">
        <v>89</v>
      </c>
      <c r="E274" s="48">
        <f t="shared" si="28"/>
        <v>-5</v>
      </c>
      <c r="F274" s="49">
        <f t="shared" si="29"/>
        <v>94.3820224719101</v>
      </c>
    </row>
    <row r="275" spans="1:6" ht="26.25">
      <c r="A275" s="5" t="s">
        <v>38</v>
      </c>
      <c r="B275" s="35" t="s">
        <v>39</v>
      </c>
      <c r="C275" s="36">
        <v>149</v>
      </c>
      <c r="D275" s="33">
        <v>151</v>
      </c>
      <c r="E275" s="48">
        <f t="shared" si="28"/>
        <v>-2</v>
      </c>
      <c r="F275" s="49">
        <f t="shared" si="29"/>
        <v>98.67549668874173</v>
      </c>
    </row>
    <row r="276" spans="1:6" ht="15">
      <c r="A276" s="5" t="s">
        <v>40</v>
      </c>
      <c r="B276" s="35" t="s">
        <v>41</v>
      </c>
      <c r="C276" s="36">
        <v>5846</v>
      </c>
      <c r="D276" s="33">
        <v>5504</v>
      </c>
      <c r="E276" s="48">
        <f t="shared" si="28"/>
        <v>342</v>
      </c>
      <c r="F276" s="49">
        <f t="shared" si="29"/>
        <v>106.21366279069768</v>
      </c>
    </row>
    <row r="277" spans="1:6" s="1" customFormat="1" ht="15">
      <c r="A277" s="2"/>
      <c r="B277" s="3"/>
      <c r="C277" s="3"/>
      <c r="D277" s="31"/>
      <c r="E277" s="3"/>
      <c r="F277" s="3"/>
    </row>
    <row r="278" spans="1:6" s="1" customFormat="1" ht="15">
      <c r="A278" s="2"/>
      <c r="B278" s="3"/>
      <c r="C278" s="3"/>
      <c r="D278" s="31"/>
      <c r="E278" s="3"/>
      <c r="F278" s="3"/>
    </row>
    <row r="279" spans="1:6" s="1" customFormat="1" ht="15">
      <c r="A279" s="2" t="s">
        <v>15</v>
      </c>
      <c r="B279" s="3"/>
      <c r="C279" s="3"/>
      <c r="D279" s="31"/>
      <c r="E279" s="3"/>
      <c r="F279" s="3"/>
    </row>
    <row r="280" spans="1:6" s="1" customFormat="1" ht="15">
      <c r="A280" s="2" t="s">
        <v>56</v>
      </c>
      <c r="B280" s="3"/>
      <c r="C280" s="3"/>
      <c r="D280" s="31"/>
      <c r="E280" s="3"/>
      <c r="F280" s="3"/>
    </row>
    <row r="281" spans="1:6" s="3" customFormat="1" ht="15">
      <c r="A281" s="39" t="s">
        <v>402</v>
      </c>
      <c r="B281" s="39" t="s">
        <v>401</v>
      </c>
      <c r="C281" s="118">
        <v>2013</v>
      </c>
      <c r="D281" s="120">
        <v>2012</v>
      </c>
      <c r="E281" s="121" t="s">
        <v>499</v>
      </c>
      <c r="F281" s="121"/>
    </row>
    <row r="282" spans="1:6" ht="15">
      <c r="A282" s="40" t="s">
        <v>18</v>
      </c>
      <c r="B282" s="41" t="s">
        <v>19</v>
      </c>
      <c r="C282" s="119"/>
      <c r="D282" s="119"/>
      <c r="E282" s="15" t="s">
        <v>500</v>
      </c>
      <c r="F282" s="15" t="s">
        <v>501</v>
      </c>
    </row>
    <row r="283" spans="1:6" ht="15">
      <c r="A283" s="57" t="s">
        <v>11</v>
      </c>
      <c r="B283" s="70" t="s">
        <v>21</v>
      </c>
      <c r="C283" s="71">
        <v>845</v>
      </c>
      <c r="D283" s="72">
        <v>754</v>
      </c>
      <c r="E283" s="73">
        <f aca="true" t="shared" si="30" ref="E283:E293">C283-D283</f>
        <v>91</v>
      </c>
      <c r="F283" s="74">
        <f aca="true" t="shared" si="31" ref="F283:F293">C283/D283*100</f>
        <v>112.06896551724137</v>
      </c>
    </row>
    <row r="284" spans="1:6" ht="26.25">
      <c r="A284" s="57" t="s">
        <v>22</v>
      </c>
      <c r="B284" s="70" t="s">
        <v>23</v>
      </c>
      <c r="C284" s="71">
        <v>73</v>
      </c>
      <c r="D284" s="72">
        <v>60</v>
      </c>
      <c r="E284" s="73">
        <f t="shared" si="30"/>
        <v>13</v>
      </c>
      <c r="F284" s="74">
        <f t="shared" si="31"/>
        <v>121.66666666666666</v>
      </c>
    </row>
    <row r="285" spans="1:6" ht="15">
      <c r="A285" s="57" t="s">
        <v>24</v>
      </c>
      <c r="B285" s="70" t="s">
        <v>25</v>
      </c>
      <c r="C285" s="71">
        <v>652</v>
      </c>
      <c r="D285" s="72">
        <v>569</v>
      </c>
      <c r="E285" s="73">
        <f t="shared" si="30"/>
        <v>83</v>
      </c>
      <c r="F285" s="74">
        <f t="shared" si="31"/>
        <v>114.58699472759226</v>
      </c>
    </row>
    <row r="286" spans="1:6" ht="26.25">
      <c r="A286" s="57" t="s">
        <v>26</v>
      </c>
      <c r="B286" s="70" t="s">
        <v>27</v>
      </c>
      <c r="C286" s="71">
        <v>7</v>
      </c>
      <c r="D286" s="72">
        <v>10</v>
      </c>
      <c r="E286" s="73">
        <f t="shared" si="30"/>
        <v>-3</v>
      </c>
      <c r="F286" s="74">
        <f t="shared" si="31"/>
        <v>70</v>
      </c>
    </row>
    <row r="287" spans="1:6" ht="26.25">
      <c r="A287" s="5" t="s">
        <v>28</v>
      </c>
      <c r="B287" s="35" t="s">
        <v>29</v>
      </c>
      <c r="C287" s="36">
        <v>18</v>
      </c>
      <c r="D287" s="33">
        <v>19</v>
      </c>
      <c r="E287" s="48">
        <f t="shared" si="30"/>
        <v>-1</v>
      </c>
      <c r="F287" s="49">
        <f t="shared" si="31"/>
        <v>94.73684210526315</v>
      </c>
    </row>
    <row r="288" spans="1:6" ht="26.25">
      <c r="A288" s="57" t="s">
        <v>30</v>
      </c>
      <c r="B288" s="70" t="s">
        <v>31</v>
      </c>
      <c r="C288" s="71">
        <v>16</v>
      </c>
      <c r="D288" s="72">
        <v>19</v>
      </c>
      <c r="E288" s="73">
        <f t="shared" si="30"/>
        <v>-3</v>
      </c>
      <c r="F288" s="74">
        <f t="shared" si="31"/>
        <v>84.21052631578947</v>
      </c>
    </row>
    <row r="289" spans="1:6" ht="26.25">
      <c r="A289" s="57" t="s">
        <v>32</v>
      </c>
      <c r="B289" s="70" t="s">
        <v>33</v>
      </c>
      <c r="C289" s="71">
        <v>22</v>
      </c>
      <c r="D289" s="72">
        <v>18</v>
      </c>
      <c r="E289" s="73">
        <f t="shared" si="30"/>
        <v>4</v>
      </c>
      <c r="F289" s="74">
        <f t="shared" si="31"/>
        <v>122.22222222222223</v>
      </c>
    </row>
    <row r="290" spans="1:6" ht="26.25">
      <c r="A290" s="57" t="s">
        <v>34</v>
      </c>
      <c r="B290" s="70" t="s">
        <v>35</v>
      </c>
      <c r="C290" s="71">
        <v>27</v>
      </c>
      <c r="D290" s="72">
        <v>24</v>
      </c>
      <c r="E290" s="73">
        <f t="shared" si="30"/>
        <v>3</v>
      </c>
      <c r="F290" s="74">
        <f t="shared" si="31"/>
        <v>112.5</v>
      </c>
    </row>
    <row r="291" spans="1:6" ht="26.25">
      <c r="A291" s="5" t="s">
        <v>36</v>
      </c>
      <c r="B291" s="35" t="s">
        <v>37</v>
      </c>
      <c r="C291" s="36">
        <v>9</v>
      </c>
      <c r="D291" s="33">
        <v>10</v>
      </c>
      <c r="E291" s="48">
        <f t="shared" si="30"/>
        <v>-1</v>
      </c>
      <c r="F291" s="49">
        <f t="shared" si="31"/>
        <v>90</v>
      </c>
    </row>
    <row r="292" spans="1:6" ht="26.25">
      <c r="A292" s="57" t="s">
        <v>38</v>
      </c>
      <c r="B292" s="70" t="s">
        <v>39</v>
      </c>
      <c r="C292" s="71">
        <v>21</v>
      </c>
      <c r="D292" s="72">
        <v>25</v>
      </c>
      <c r="E292" s="73">
        <f t="shared" si="30"/>
        <v>-4</v>
      </c>
      <c r="F292" s="74">
        <f t="shared" si="31"/>
        <v>84</v>
      </c>
    </row>
    <row r="293" spans="1:6" ht="15">
      <c r="A293" s="5" t="s">
        <v>40</v>
      </c>
      <c r="B293" s="35" t="s">
        <v>41</v>
      </c>
      <c r="C293" s="36">
        <v>1690</v>
      </c>
      <c r="D293" s="33">
        <v>1508</v>
      </c>
      <c r="E293" s="48">
        <f t="shared" si="30"/>
        <v>182</v>
      </c>
      <c r="F293" s="49">
        <f t="shared" si="31"/>
        <v>112.06896551724137</v>
      </c>
    </row>
    <row r="294" spans="1:6" s="1" customFormat="1" ht="15">
      <c r="A294" s="2"/>
      <c r="B294" s="3"/>
      <c r="C294" s="3"/>
      <c r="D294" s="31"/>
      <c r="E294" s="3"/>
      <c r="F294" s="3"/>
    </row>
    <row r="295" spans="1:6" s="1" customFormat="1" ht="15">
      <c r="A295" s="2"/>
      <c r="B295" s="3"/>
      <c r="C295" s="3"/>
      <c r="D295" s="31"/>
      <c r="E295" s="3"/>
      <c r="F295" s="3"/>
    </row>
    <row r="296" spans="1:6" s="1" customFormat="1" ht="15">
      <c r="A296" s="2" t="s">
        <v>15</v>
      </c>
      <c r="B296" s="3"/>
      <c r="C296" s="3"/>
      <c r="D296" s="31"/>
      <c r="E296" s="3"/>
      <c r="F296" s="3"/>
    </row>
    <row r="297" spans="1:6" s="1" customFormat="1" ht="15">
      <c r="A297" s="2" t="s">
        <v>57</v>
      </c>
      <c r="B297" s="3"/>
      <c r="C297" s="3"/>
      <c r="D297" s="31"/>
      <c r="E297" s="3"/>
      <c r="F297" s="3"/>
    </row>
    <row r="298" spans="1:6" s="3" customFormat="1" ht="15">
      <c r="A298" s="39" t="s">
        <v>402</v>
      </c>
      <c r="B298" s="39" t="s">
        <v>401</v>
      </c>
      <c r="C298" s="118">
        <v>2013</v>
      </c>
      <c r="D298" s="120">
        <v>2012</v>
      </c>
      <c r="E298" s="121" t="s">
        <v>499</v>
      </c>
      <c r="F298" s="121"/>
    </row>
    <row r="299" spans="1:6" ht="15">
      <c r="A299" s="40" t="s">
        <v>18</v>
      </c>
      <c r="B299" s="41" t="s">
        <v>19</v>
      </c>
      <c r="C299" s="119"/>
      <c r="D299" s="119"/>
      <c r="E299" s="15" t="s">
        <v>500</v>
      </c>
      <c r="F299" s="15" t="s">
        <v>501</v>
      </c>
    </row>
    <row r="300" spans="1:6" ht="15">
      <c r="A300" s="5" t="s">
        <v>11</v>
      </c>
      <c r="B300" s="35" t="s">
        <v>21</v>
      </c>
      <c r="C300" s="36">
        <v>385</v>
      </c>
      <c r="D300" s="33">
        <v>357</v>
      </c>
      <c r="E300" s="48">
        <f aca="true" t="shared" si="32" ref="E300:E310">C300-D300</f>
        <v>28</v>
      </c>
      <c r="F300" s="49">
        <f aca="true" t="shared" si="33" ref="F300:F310">C300/D300*100</f>
        <v>107.84313725490196</v>
      </c>
    </row>
    <row r="301" spans="1:6" ht="26.25">
      <c r="A301" s="5" t="s">
        <v>22</v>
      </c>
      <c r="B301" s="35" t="s">
        <v>23</v>
      </c>
      <c r="C301" s="36">
        <v>25</v>
      </c>
      <c r="D301" s="33">
        <v>23</v>
      </c>
      <c r="E301" s="48">
        <f t="shared" si="32"/>
        <v>2</v>
      </c>
      <c r="F301" s="49">
        <f t="shared" si="33"/>
        <v>108.69565217391303</v>
      </c>
    </row>
    <row r="302" spans="1:6" ht="15">
      <c r="A302" s="57" t="s">
        <v>24</v>
      </c>
      <c r="B302" s="70" t="s">
        <v>25</v>
      </c>
      <c r="C302" s="71">
        <v>306</v>
      </c>
      <c r="D302" s="72">
        <v>278</v>
      </c>
      <c r="E302" s="73">
        <f t="shared" si="32"/>
        <v>28</v>
      </c>
      <c r="F302" s="74">
        <f t="shared" si="33"/>
        <v>110.07194244604317</v>
      </c>
    </row>
    <row r="303" spans="1:6" ht="26.25">
      <c r="A303" s="5" t="s">
        <v>26</v>
      </c>
      <c r="B303" s="35" t="s">
        <v>27</v>
      </c>
      <c r="C303" s="36">
        <v>6</v>
      </c>
      <c r="D303" s="33">
        <v>7</v>
      </c>
      <c r="E303" s="48">
        <f t="shared" si="32"/>
        <v>-1</v>
      </c>
      <c r="F303" s="49">
        <f t="shared" si="33"/>
        <v>85.71428571428571</v>
      </c>
    </row>
    <row r="304" spans="1:6" ht="26.25">
      <c r="A304" s="57" t="s">
        <v>28</v>
      </c>
      <c r="B304" s="70" t="s">
        <v>29</v>
      </c>
      <c r="C304" s="71">
        <v>10</v>
      </c>
      <c r="D304" s="72">
        <v>9</v>
      </c>
      <c r="E304" s="73">
        <f t="shared" si="32"/>
        <v>1</v>
      </c>
      <c r="F304" s="74">
        <f t="shared" si="33"/>
        <v>111.11111111111111</v>
      </c>
    </row>
    <row r="305" spans="1:6" ht="26.25">
      <c r="A305" s="57" t="s">
        <v>30</v>
      </c>
      <c r="B305" s="70" t="s">
        <v>31</v>
      </c>
      <c r="C305" s="71">
        <v>6</v>
      </c>
      <c r="D305" s="72">
        <v>4</v>
      </c>
      <c r="E305" s="73">
        <f t="shared" si="32"/>
        <v>2</v>
      </c>
      <c r="F305" s="74">
        <f t="shared" si="33"/>
        <v>150</v>
      </c>
    </row>
    <row r="306" spans="1:6" ht="26.25">
      <c r="A306" s="57" t="s">
        <v>32</v>
      </c>
      <c r="B306" s="70" t="s">
        <v>33</v>
      </c>
      <c r="C306" s="71">
        <v>6</v>
      </c>
      <c r="D306" s="72">
        <v>5</v>
      </c>
      <c r="E306" s="73">
        <f t="shared" si="32"/>
        <v>1</v>
      </c>
      <c r="F306" s="74">
        <f t="shared" si="33"/>
        <v>120</v>
      </c>
    </row>
    <row r="307" spans="1:6" ht="26.25">
      <c r="A307" s="57" t="s">
        <v>34</v>
      </c>
      <c r="B307" s="70" t="s">
        <v>35</v>
      </c>
      <c r="C307" s="71">
        <v>9</v>
      </c>
      <c r="D307" s="72">
        <v>11</v>
      </c>
      <c r="E307" s="73">
        <f t="shared" si="32"/>
        <v>-2</v>
      </c>
      <c r="F307" s="74">
        <f t="shared" si="33"/>
        <v>81.81818181818183</v>
      </c>
    </row>
    <row r="308" spans="1:6" ht="26.25">
      <c r="A308" s="57" t="s">
        <v>36</v>
      </c>
      <c r="B308" s="70" t="s">
        <v>37</v>
      </c>
      <c r="C308" s="71">
        <v>7</v>
      </c>
      <c r="D308" s="72">
        <v>9</v>
      </c>
      <c r="E308" s="73">
        <f t="shared" si="32"/>
        <v>-2</v>
      </c>
      <c r="F308" s="74">
        <f t="shared" si="33"/>
        <v>77.77777777777779</v>
      </c>
    </row>
    <row r="309" spans="1:6" ht="26.25">
      <c r="A309" s="5" t="s">
        <v>38</v>
      </c>
      <c r="B309" s="35" t="s">
        <v>39</v>
      </c>
      <c r="C309" s="36">
        <v>10</v>
      </c>
      <c r="D309" s="33">
        <v>11</v>
      </c>
      <c r="E309" s="48">
        <f t="shared" si="32"/>
        <v>-1</v>
      </c>
      <c r="F309" s="49">
        <f t="shared" si="33"/>
        <v>90.9090909090909</v>
      </c>
    </row>
    <row r="310" spans="1:6" ht="15">
      <c r="A310" s="5" t="s">
        <v>40</v>
      </c>
      <c r="B310" s="35" t="s">
        <v>41</v>
      </c>
      <c r="C310" s="36">
        <v>770</v>
      </c>
      <c r="D310" s="33">
        <v>714</v>
      </c>
      <c r="E310" s="48">
        <f t="shared" si="32"/>
        <v>56</v>
      </c>
      <c r="F310" s="49">
        <f t="shared" si="33"/>
        <v>107.84313725490196</v>
      </c>
    </row>
    <row r="311" spans="1:6" s="1" customFormat="1" ht="15">
      <c r="A311" s="2"/>
      <c r="B311" s="3"/>
      <c r="C311" s="3"/>
      <c r="D311" s="31"/>
      <c r="E311" s="3"/>
      <c r="F311" s="3"/>
    </row>
    <row r="312" spans="1:6" s="1" customFormat="1" ht="15">
      <c r="A312" s="2"/>
      <c r="B312" s="3"/>
      <c r="C312" s="3"/>
      <c r="D312" s="31"/>
      <c r="E312" s="3"/>
      <c r="F312" s="3"/>
    </row>
    <row r="313" spans="1:6" s="1" customFormat="1" ht="15">
      <c r="A313" s="2" t="s">
        <v>15</v>
      </c>
      <c r="B313" s="3"/>
      <c r="C313" s="3"/>
      <c r="D313" s="31"/>
      <c r="E313" s="3"/>
      <c r="F313" s="3"/>
    </row>
    <row r="314" spans="1:6" s="1" customFormat="1" ht="15">
      <c r="A314" s="2" t="s">
        <v>58</v>
      </c>
      <c r="B314" s="3"/>
      <c r="C314" s="3"/>
      <c r="D314" s="31"/>
      <c r="E314" s="3"/>
      <c r="F314" s="3"/>
    </row>
    <row r="315" spans="1:6" s="3" customFormat="1" ht="15">
      <c r="A315" s="39" t="s">
        <v>402</v>
      </c>
      <c r="B315" s="39" t="s">
        <v>401</v>
      </c>
      <c r="C315" s="118">
        <v>2013</v>
      </c>
      <c r="D315" s="120">
        <v>2012</v>
      </c>
      <c r="E315" s="121" t="s">
        <v>499</v>
      </c>
      <c r="F315" s="121"/>
    </row>
    <row r="316" spans="1:6" ht="15">
      <c r="A316" s="40" t="s">
        <v>18</v>
      </c>
      <c r="B316" s="41" t="s">
        <v>19</v>
      </c>
      <c r="C316" s="119"/>
      <c r="D316" s="119"/>
      <c r="E316" s="15" t="s">
        <v>500</v>
      </c>
      <c r="F316" s="15" t="s">
        <v>501</v>
      </c>
    </row>
    <row r="317" spans="1:6" ht="15">
      <c r="A317" s="57" t="s">
        <v>11</v>
      </c>
      <c r="B317" s="70" t="s">
        <v>21</v>
      </c>
      <c r="C317" s="71">
        <v>390</v>
      </c>
      <c r="D317" s="72">
        <v>332</v>
      </c>
      <c r="E317" s="73">
        <f aca="true" t="shared" si="34" ref="E317:E327">C317-D317</f>
        <v>58</v>
      </c>
      <c r="F317" s="74">
        <f aca="true" t="shared" si="35" ref="F317:F327">C317/D317*100</f>
        <v>117.46987951807229</v>
      </c>
    </row>
    <row r="318" spans="1:6" ht="26.25">
      <c r="A318" s="57" t="s">
        <v>22</v>
      </c>
      <c r="B318" s="70" t="s">
        <v>23</v>
      </c>
      <c r="C318" s="71">
        <v>29</v>
      </c>
      <c r="D318" s="72">
        <v>24</v>
      </c>
      <c r="E318" s="73">
        <f t="shared" si="34"/>
        <v>5</v>
      </c>
      <c r="F318" s="74">
        <f t="shared" si="35"/>
        <v>120.83333333333333</v>
      </c>
    </row>
    <row r="319" spans="1:6" ht="15">
      <c r="A319" s="57" t="s">
        <v>24</v>
      </c>
      <c r="B319" s="70" t="s">
        <v>25</v>
      </c>
      <c r="C319" s="71">
        <v>312</v>
      </c>
      <c r="D319" s="72">
        <v>267</v>
      </c>
      <c r="E319" s="73">
        <f t="shared" si="34"/>
        <v>45</v>
      </c>
      <c r="F319" s="74">
        <f t="shared" si="35"/>
        <v>116.85393258426966</v>
      </c>
    </row>
    <row r="320" spans="1:6" ht="26.25">
      <c r="A320" s="57" t="s">
        <v>26</v>
      </c>
      <c r="B320" s="70" t="s">
        <v>27</v>
      </c>
      <c r="C320" s="71">
        <v>3</v>
      </c>
      <c r="D320" s="72">
        <v>1</v>
      </c>
      <c r="E320" s="73">
        <f t="shared" si="34"/>
        <v>2</v>
      </c>
      <c r="F320" s="74">
        <f t="shared" si="35"/>
        <v>300</v>
      </c>
    </row>
    <row r="321" spans="1:6" ht="26.25">
      <c r="A321" s="5" t="s">
        <v>28</v>
      </c>
      <c r="B321" s="35" t="s">
        <v>29</v>
      </c>
      <c r="C321" s="36">
        <v>6</v>
      </c>
      <c r="D321" s="33">
        <v>6</v>
      </c>
      <c r="E321" s="48">
        <f t="shared" si="34"/>
        <v>0</v>
      </c>
      <c r="F321" s="49">
        <f t="shared" si="35"/>
        <v>100</v>
      </c>
    </row>
    <row r="322" spans="1:6" ht="26.25">
      <c r="A322" s="5" t="s">
        <v>30</v>
      </c>
      <c r="B322" s="35" t="s">
        <v>31</v>
      </c>
      <c r="C322" s="36">
        <v>5</v>
      </c>
      <c r="D322" s="33">
        <v>5</v>
      </c>
      <c r="E322" s="48">
        <f t="shared" si="34"/>
        <v>0</v>
      </c>
      <c r="F322" s="49">
        <f t="shared" si="35"/>
        <v>100</v>
      </c>
    </row>
    <row r="323" spans="1:6" ht="26.25">
      <c r="A323" s="57" t="s">
        <v>32</v>
      </c>
      <c r="B323" s="70" t="s">
        <v>33</v>
      </c>
      <c r="C323" s="71">
        <v>7</v>
      </c>
      <c r="D323" s="72">
        <v>3</v>
      </c>
      <c r="E323" s="73">
        <f t="shared" si="34"/>
        <v>4</v>
      </c>
      <c r="F323" s="74">
        <f t="shared" si="35"/>
        <v>233.33333333333334</v>
      </c>
    </row>
    <row r="324" spans="1:6" ht="26.25">
      <c r="A324" s="57" t="s">
        <v>34</v>
      </c>
      <c r="B324" s="70" t="s">
        <v>35</v>
      </c>
      <c r="C324" s="71">
        <v>10</v>
      </c>
      <c r="D324" s="72">
        <v>9</v>
      </c>
      <c r="E324" s="73">
        <f t="shared" si="34"/>
        <v>1</v>
      </c>
      <c r="F324" s="74">
        <f t="shared" si="35"/>
        <v>111.11111111111111</v>
      </c>
    </row>
    <row r="325" spans="1:6" ht="26.25">
      <c r="A325" s="57" t="s">
        <v>36</v>
      </c>
      <c r="B325" s="70" t="s">
        <v>37</v>
      </c>
      <c r="C325" s="71">
        <v>7</v>
      </c>
      <c r="D325" s="72">
        <v>8</v>
      </c>
      <c r="E325" s="73">
        <f t="shared" si="34"/>
        <v>-1</v>
      </c>
      <c r="F325" s="74">
        <f t="shared" si="35"/>
        <v>87.5</v>
      </c>
    </row>
    <row r="326" spans="1:6" ht="26.25">
      <c r="A326" s="57" t="s">
        <v>38</v>
      </c>
      <c r="B326" s="70" t="s">
        <v>39</v>
      </c>
      <c r="C326" s="71">
        <v>11</v>
      </c>
      <c r="D326" s="72">
        <v>9</v>
      </c>
      <c r="E326" s="73">
        <f t="shared" si="34"/>
        <v>2</v>
      </c>
      <c r="F326" s="74">
        <f t="shared" si="35"/>
        <v>122.22222222222223</v>
      </c>
    </row>
    <row r="327" spans="1:6" ht="15">
      <c r="A327" s="5" t="s">
        <v>40</v>
      </c>
      <c r="B327" s="35" t="s">
        <v>41</v>
      </c>
      <c r="C327" s="36">
        <v>780</v>
      </c>
      <c r="D327" s="33">
        <v>664</v>
      </c>
      <c r="E327" s="48">
        <f t="shared" si="34"/>
        <v>116</v>
      </c>
      <c r="F327" s="49">
        <f t="shared" si="35"/>
        <v>117.46987951807229</v>
      </c>
    </row>
    <row r="328" spans="1:6" s="1" customFormat="1" ht="15">
      <c r="A328" s="2"/>
      <c r="B328" s="3"/>
      <c r="C328" s="3"/>
      <c r="D328" s="31"/>
      <c r="E328" s="3"/>
      <c r="F328" s="3"/>
    </row>
    <row r="329" spans="1:6" s="1" customFormat="1" ht="15">
      <c r="A329" s="2"/>
      <c r="B329" s="3"/>
      <c r="C329" s="3"/>
      <c r="D329" s="31"/>
      <c r="E329" s="3"/>
      <c r="F329" s="3"/>
    </row>
    <row r="330" spans="1:6" s="1" customFormat="1" ht="15">
      <c r="A330" s="2" t="s">
        <v>15</v>
      </c>
      <c r="B330" s="3"/>
      <c r="C330" s="3"/>
      <c r="D330" s="31"/>
      <c r="E330" s="3"/>
      <c r="F330" s="3"/>
    </row>
    <row r="331" spans="1:6" s="1" customFormat="1" ht="15">
      <c r="A331" s="2" t="s">
        <v>59</v>
      </c>
      <c r="B331" s="3"/>
      <c r="C331" s="3"/>
      <c r="D331" s="31"/>
      <c r="E331" s="3"/>
      <c r="F331" s="3"/>
    </row>
    <row r="332" spans="1:6" s="3" customFormat="1" ht="15">
      <c r="A332" s="39" t="s">
        <v>402</v>
      </c>
      <c r="B332" s="39" t="s">
        <v>401</v>
      </c>
      <c r="C332" s="118">
        <v>2013</v>
      </c>
      <c r="D332" s="120">
        <v>2012</v>
      </c>
      <c r="E332" s="121" t="s">
        <v>499</v>
      </c>
      <c r="F332" s="121"/>
    </row>
    <row r="333" spans="1:6" ht="15">
      <c r="A333" s="40" t="s">
        <v>18</v>
      </c>
      <c r="B333" s="41" t="s">
        <v>19</v>
      </c>
      <c r="C333" s="119"/>
      <c r="D333" s="119"/>
      <c r="E333" s="15" t="s">
        <v>500</v>
      </c>
      <c r="F333" s="15" t="s">
        <v>501</v>
      </c>
    </row>
    <row r="334" spans="1:6" ht="15">
      <c r="A334" s="57" t="s">
        <v>11</v>
      </c>
      <c r="B334" s="70" t="s">
        <v>21</v>
      </c>
      <c r="C334" s="71">
        <v>45</v>
      </c>
      <c r="D334" s="72">
        <v>54</v>
      </c>
      <c r="E334" s="73">
        <f aca="true" t="shared" si="36" ref="E334:E344">C334-D334</f>
        <v>-9</v>
      </c>
      <c r="F334" s="74">
        <f aca="true" t="shared" si="37" ref="F334:F344">C334/D334*100</f>
        <v>83.33333333333334</v>
      </c>
    </row>
    <row r="335" spans="1:6" ht="26.25">
      <c r="A335" s="57" t="s">
        <v>22</v>
      </c>
      <c r="B335" s="70" t="s">
        <v>23</v>
      </c>
      <c r="C335" s="71">
        <v>0</v>
      </c>
      <c r="D335" s="72">
        <v>1</v>
      </c>
      <c r="E335" s="73">
        <f t="shared" si="36"/>
        <v>-1</v>
      </c>
      <c r="F335" s="74">
        <f t="shared" si="37"/>
        <v>0</v>
      </c>
    </row>
    <row r="336" spans="1:6" ht="15">
      <c r="A336" s="57" t="s">
        <v>24</v>
      </c>
      <c r="B336" s="70" t="s">
        <v>25</v>
      </c>
      <c r="C336" s="71">
        <v>31</v>
      </c>
      <c r="D336" s="72">
        <v>28</v>
      </c>
      <c r="E336" s="73">
        <f t="shared" si="36"/>
        <v>3</v>
      </c>
      <c r="F336" s="74">
        <f t="shared" si="37"/>
        <v>110.71428571428572</v>
      </c>
    </row>
    <row r="337" spans="1:6" ht="26.25">
      <c r="A337" s="57" t="s">
        <v>26</v>
      </c>
      <c r="B337" s="70" t="s">
        <v>27</v>
      </c>
      <c r="C337" s="71">
        <v>4</v>
      </c>
      <c r="D337" s="72">
        <v>8</v>
      </c>
      <c r="E337" s="73">
        <f t="shared" si="36"/>
        <v>-4</v>
      </c>
      <c r="F337" s="74">
        <f t="shared" si="37"/>
        <v>50</v>
      </c>
    </row>
    <row r="338" spans="1:6" ht="26.25">
      <c r="A338" s="57" t="s">
        <v>28</v>
      </c>
      <c r="B338" s="70" t="s">
        <v>29</v>
      </c>
      <c r="C338" s="71">
        <v>2</v>
      </c>
      <c r="D338" s="72">
        <v>4</v>
      </c>
      <c r="E338" s="73">
        <f t="shared" si="36"/>
        <v>-2</v>
      </c>
      <c r="F338" s="74">
        <f t="shared" si="37"/>
        <v>50</v>
      </c>
    </row>
    <row r="339" spans="1:6" ht="26.25">
      <c r="A339" s="5" t="s">
        <v>30</v>
      </c>
      <c r="B339" s="35" t="s">
        <v>31</v>
      </c>
      <c r="C339" s="36">
        <v>0</v>
      </c>
      <c r="D339" s="33">
        <v>0</v>
      </c>
      <c r="E339" s="48">
        <f t="shared" si="36"/>
        <v>0</v>
      </c>
      <c r="F339" s="49" t="e">
        <f t="shared" si="37"/>
        <v>#DIV/0!</v>
      </c>
    </row>
    <row r="340" spans="1:6" ht="26.25">
      <c r="A340" s="5" t="s">
        <v>32</v>
      </c>
      <c r="B340" s="35" t="s">
        <v>33</v>
      </c>
      <c r="C340" s="36">
        <v>1</v>
      </c>
      <c r="D340" s="33">
        <v>1</v>
      </c>
      <c r="E340" s="48">
        <f t="shared" si="36"/>
        <v>0</v>
      </c>
      <c r="F340" s="49">
        <f t="shared" si="37"/>
        <v>100</v>
      </c>
    </row>
    <row r="341" spans="1:6" ht="26.25">
      <c r="A341" s="57" t="s">
        <v>34</v>
      </c>
      <c r="B341" s="70" t="s">
        <v>35</v>
      </c>
      <c r="C341" s="71">
        <v>3</v>
      </c>
      <c r="D341" s="72">
        <v>6</v>
      </c>
      <c r="E341" s="73">
        <f t="shared" si="36"/>
        <v>-3</v>
      </c>
      <c r="F341" s="74">
        <f t="shared" si="37"/>
        <v>50</v>
      </c>
    </row>
    <row r="342" spans="1:6" ht="26.25">
      <c r="A342" s="57" t="s">
        <v>36</v>
      </c>
      <c r="B342" s="70" t="s">
        <v>37</v>
      </c>
      <c r="C342" s="71">
        <v>1</v>
      </c>
      <c r="D342" s="72">
        <v>2</v>
      </c>
      <c r="E342" s="73">
        <f t="shared" si="36"/>
        <v>-1</v>
      </c>
      <c r="F342" s="74">
        <f t="shared" si="37"/>
        <v>50</v>
      </c>
    </row>
    <row r="343" spans="1:6" ht="26.25">
      <c r="A343" s="57" t="s">
        <v>38</v>
      </c>
      <c r="B343" s="70" t="s">
        <v>39</v>
      </c>
      <c r="C343" s="71">
        <v>3</v>
      </c>
      <c r="D343" s="72">
        <v>4</v>
      </c>
      <c r="E343" s="73">
        <f t="shared" si="36"/>
        <v>-1</v>
      </c>
      <c r="F343" s="74">
        <f t="shared" si="37"/>
        <v>75</v>
      </c>
    </row>
    <row r="344" spans="1:6" ht="15">
      <c r="A344" s="5" t="s">
        <v>40</v>
      </c>
      <c r="B344" s="35" t="s">
        <v>41</v>
      </c>
      <c r="C344" s="36">
        <v>90</v>
      </c>
      <c r="D344" s="33">
        <v>108</v>
      </c>
      <c r="E344" s="48">
        <f t="shared" si="36"/>
        <v>-18</v>
      </c>
      <c r="F344" s="49">
        <f t="shared" si="37"/>
        <v>83.33333333333334</v>
      </c>
    </row>
    <row r="345" spans="1:6" s="1" customFormat="1" ht="15">
      <c r="A345" s="2"/>
      <c r="B345" s="3"/>
      <c r="C345" s="3"/>
      <c r="D345" s="31"/>
      <c r="E345" s="3"/>
      <c r="F345" s="3"/>
    </row>
    <row r="346" spans="1:6" s="1" customFormat="1" ht="15">
      <c r="A346" s="2"/>
      <c r="B346" s="3"/>
      <c r="C346" s="3"/>
      <c r="D346" s="31"/>
      <c r="E346" s="3"/>
      <c r="F346" s="3"/>
    </row>
    <row r="347" spans="1:6" s="1" customFormat="1" ht="15">
      <c r="A347" s="2" t="s">
        <v>15</v>
      </c>
      <c r="B347" s="3"/>
      <c r="C347" s="3"/>
      <c r="D347" s="31"/>
      <c r="E347" s="3"/>
      <c r="F347" s="3"/>
    </row>
    <row r="348" spans="1:6" s="1" customFormat="1" ht="15">
      <c r="A348" s="2" t="s">
        <v>60</v>
      </c>
      <c r="B348" s="3"/>
      <c r="C348" s="3"/>
      <c r="D348" s="31"/>
      <c r="E348" s="3"/>
      <c r="F348" s="3"/>
    </row>
    <row r="349" spans="1:6" s="3" customFormat="1" ht="15">
      <c r="A349" s="39" t="s">
        <v>402</v>
      </c>
      <c r="B349" s="39" t="s">
        <v>401</v>
      </c>
      <c r="C349" s="118">
        <v>2013</v>
      </c>
      <c r="D349" s="120">
        <v>2012</v>
      </c>
      <c r="E349" s="121" t="s">
        <v>499</v>
      </c>
      <c r="F349" s="121"/>
    </row>
    <row r="350" spans="1:6" ht="15">
      <c r="A350" s="40" t="s">
        <v>18</v>
      </c>
      <c r="B350" s="41" t="s">
        <v>19</v>
      </c>
      <c r="C350" s="119"/>
      <c r="D350" s="119"/>
      <c r="E350" s="15" t="s">
        <v>500</v>
      </c>
      <c r="F350" s="15" t="s">
        <v>501</v>
      </c>
    </row>
    <row r="351" spans="1:6" ht="15">
      <c r="A351" s="5" t="s">
        <v>11</v>
      </c>
      <c r="B351" s="35" t="s">
        <v>21</v>
      </c>
      <c r="C351" s="36">
        <v>38</v>
      </c>
      <c r="D351" s="33">
        <v>42</v>
      </c>
      <c r="E351" s="48">
        <f aca="true" t="shared" si="38" ref="E351:E361">C351-D351</f>
        <v>-4</v>
      </c>
      <c r="F351" s="49">
        <f aca="true" t="shared" si="39" ref="F351:F361">C351/D351*100</f>
        <v>90.47619047619048</v>
      </c>
    </row>
    <row r="352" spans="1:6" ht="26.25">
      <c r="A352" s="57" t="s">
        <v>22</v>
      </c>
      <c r="B352" s="70" t="s">
        <v>23</v>
      </c>
      <c r="C352" s="71">
        <v>0</v>
      </c>
      <c r="D352" s="72">
        <v>1</v>
      </c>
      <c r="E352" s="73">
        <f t="shared" si="38"/>
        <v>-1</v>
      </c>
      <c r="F352" s="74">
        <f t="shared" si="39"/>
        <v>0</v>
      </c>
    </row>
    <row r="353" spans="1:6" ht="15">
      <c r="A353" s="57" t="s">
        <v>24</v>
      </c>
      <c r="B353" s="70" t="s">
        <v>25</v>
      </c>
      <c r="C353" s="71">
        <v>28</v>
      </c>
      <c r="D353" s="72">
        <v>24</v>
      </c>
      <c r="E353" s="73">
        <f t="shared" si="38"/>
        <v>4</v>
      </c>
      <c r="F353" s="74">
        <f t="shared" si="39"/>
        <v>116.66666666666667</v>
      </c>
    </row>
    <row r="354" spans="1:6" ht="26.25">
      <c r="A354" s="57" t="s">
        <v>26</v>
      </c>
      <c r="B354" s="70" t="s">
        <v>27</v>
      </c>
      <c r="C354" s="71">
        <v>1</v>
      </c>
      <c r="D354" s="72">
        <v>4</v>
      </c>
      <c r="E354" s="73">
        <f t="shared" si="38"/>
        <v>-3</v>
      </c>
      <c r="F354" s="74">
        <f t="shared" si="39"/>
        <v>25</v>
      </c>
    </row>
    <row r="355" spans="1:6" ht="26.25">
      <c r="A355" s="57" t="s">
        <v>28</v>
      </c>
      <c r="B355" s="70" t="s">
        <v>29</v>
      </c>
      <c r="C355" s="71">
        <v>2</v>
      </c>
      <c r="D355" s="72">
        <v>3</v>
      </c>
      <c r="E355" s="73">
        <f t="shared" si="38"/>
        <v>-1</v>
      </c>
      <c r="F355" s="74">
        <f t="shared" si="39"/>
        <v>66.66666666666666</v>
      </c>
    </row>
    <row r="356" spans="1:6" ht="26.25">
      <c r="A356" s="5" t="s">
        <v>30</v>
      </c>
      <c r="B356" s="35" t="s">
        <v>31</v>
      </c>
      <c r="C356" s="36">
        <v>0</v>
      </c>
      <c r="D356" s="33">
        <v>0</v>
      </c>
      <c r="E356" s="48">
        <f t="shared" si="38"/>
        <v>0</v>
      </c>
      <c r="F356" s="49" t="e">
        <f t="shared" si="39"/>
        <v>#DIV/0!</v>
      </c>
    </row>
    <row r="357" spans="1:6" ht="26.25">
      <c r="A357" s="5" t="s">
        <v>32</v>
      </c>
      <c r="B357" s="35" t="s">
        <v>33</v>
      </c>
      <c r="C357" s="36">
        <v>1</v>
      </c>
      <c r="D357" s="33">
        <v>1</v>
      </c>
      <c r="E357" s="48">
        <f t="shared" si="38"/>
        <v>0</v>
      </c>
      <c r="F357" s="49">
        <f t="shared" si="39"/>
        <v>100</v>
      </c>
    </row>
    <row r="358" spans="1:6" ht="26.25">
      <c r="A358" s="57" t="s">
        <v>34</v>
      </c>
      <c r="B358" s="70" t="s">
        <v>35</v>
      </c>
      <c r="C358" s="71">
        <v>3</v>
      </c>
      <c r="D358" s="72">
        <v>5</v>
      </c>
      <c r="E358" s="73">
        <f t="shared" si="38"/>
        <v>-2</v>
      </c>
      <c r="F358" s="74">
        <f t="shared" si="39"/>
        <v>60</v>
      </c>
    </row>
    <row r="359" spans="1:6" ht="26.25">
      <c r="A359" s="5" t="s">
        <v>36</v>
      </c>
      <c r="B359" s="35" t="s">
        <v>37</v>
      </c>
      <c r="C359" s="36">
        <v>1</v>
      </c>
      <c r="D359" s="33">
        <v>1</v>
      </c>
      <c r="E359" s="48">
        <f t="shared" si="38"/>
        <v>0</v>
      </c>
      <c r="F359" s="49">
        <f t="shared" si="39"/>
        <v>100</v>
      </c>
    </row>
    <row r="360" spans="1:6" ht="26.25">
      <c r="A360" s="57" t="s">
        <v>38</v>
      </c>
      <c r="B360" s="70" t="s">
        <v>39</v>
      </c>
      <c r="C360" s="71">
        <v>2</v>
      </c>
      <c r="D360" s="72">
        <v>3</v>
      </c>
      <c r="E360" s="73">
        <f t="shared" si="38"/>
        <v>-1</v>
      </c>
      <c r="F360" s="74">
        <f t="shared" si="39"/>
        <v>66.66666666666666</v>
      </c>
    </row>
    <row r="361" spans="1:6" ht="15">
      <c r="A361" s="5" t="s">
        <v>40</v>
      </c>
      <c r="B361" s="35" t="s">
        <v>41</v>
      </c>
      <c r="C361" s="36">
        <v>76</v>
      </c>
      <c r="D361" s="33">
        <v>84</v>
      </c>
      <c r="E361" s="48">
        <f t="shared" si="38"/>
        <v>-8</v>
      </c>
      <c r="F361" s="49">
        <f t="shared" si="39"/>
        <v>90.47619047619048</v>
      </c>
    </row>
    <row r="362" spans="1:6" s="1" customFormat="1" ht="15">
      <c r="A362" s="2"/>
      <c r="B362" s="3"/>
      <c r="C362" s="3"/>
      <c r="D362" s="31"/>
      <c r="E362" s="3"/>
      <c r="F362" s="3"/>
    </row>
    <row r="363" spans="1:6" s="1" customFormat="1" ht="15">
      <c r="A363" s="2"/>
      <c r="B363" s="3"/>
      <c r="C363" s="3"/>
      <c r="D363" s="31"/>
      <c r="E363" s="3"/>
      <c r="F363" s="3"/>
    </row>
    <row r="364" spans="1:6" s="1" customFormat="1" ht="15">
      <c r="A364" s="2" t="s">
        <v>15</v>
      </c>
      <c r="B364" s="3"/>
      <c r="C364" s="3"/>
      <c r="D364" s="31"/>
      <c r="E364" s="3"/>
      <c r="F364" s="3"/>
    </row>
    <row r="365" spans="1:6" s="1" customFormat="1" ht="15">
      <c r="A365" s="2" t="s">
        <v>61</v>
      </c>
      <c r="B365" s="3"/>
      <c r="C365" s="3"/>
      <c r="D365" s="31"/>
      <c r="E365" s="3"/>
      <c r="F365" s="3"/>
    </row>
    <row r="366" spans="1:6" s="3" customFormat="1" ht="15">
      <c r="A366" s="39" t="s">
        <v>402</v>
      </c>
      <c r="B366" s="39" t="s">
        <v>401</v>
      </c>
      <c r="C366" s="118">
        <v>2013</v>
      </c>
      <c r="D366" s="120">
        <v>2012</v>
      </c>
      <c r="E366" s="121" t="s">
        <v>499</v>
      </c>
      <c r="F366" s="121"/>
    </row>
    <row r="367" spans="1:6" ht="15">
      <c r="A367" s="40" t="s">
        <v>18</v>
      </c>
      <c r="B367" s="41" t="s">
        <v>19</v>
      </c>
      <c r="C367" s="119"/>
      <c r="D367" s="119"/>
      <c r="E367" s="15" t="s">
        <v>500</v>
      </c>
      <c r="F367" s="15" t="s">
        <v>501</v>
      </c>
    </row>
    <row r="368" spans="1:6" ht="15">
      <c r="A368" s="57" t="s">
        <v>11</v>
      </c>
      <c r="B368" s="70" t="s">
        <v>21</v>
      </c>
      <c r="C368" s="71">
        <v>5</v>
      </c>
      <c r="D368" s="72">
        <v>8</v>
      </c>
      <c r="E368" s="73">
        <f aca="true" t="shared" si="40" ref="E368:E378">C368-D368</f>
        <v>-3</v>
      </c>
      <c r="F368" s="74">
        <f aca="true" t="shared" si="41" ref="F368:F378">C368/D368*100</f>
        <v>62.5</v>
      </c>
    </row>
    <row r="369" spans="1:6" ht="26.25">
      <c r="A369" s="5" t="s">
        <v>22</v>
      </c>
      <c r="B369" s="35" t="s">
        <v>23</v>
      </c>
      <c r="C369" s="36">
        <v>0</v>
      </c>
      <c r="D369" s="33">
        <v>0</v>
      </c>
      <c r="E369" s="48">
        <f t="shared" si="40"/>
        <v>0</v>
      </c>
      <c r="F369" s="49" t="e">
        <f t="shared" si="41"/>
        <v>#DIV/0!</v>
      </c>
    </row>
    <row r="370" spans="1:6" ht="15">
      <c r="A370" s="5" t="s">
        <v>24</v>
      </c>
      <c r="B370" s="35" t="s">
        <v>25</v>
      </c>
      <c r="C370" s="36">
        <v>2</v>
      </c>
      <c r="D370" s="33">
        <v>2</v>
      </c>
      <c r="E370" s="48">
        <f t="shared" si="40"/>
        <v>0</v>
      </c>
      <c r="F370" s="49">
        <f t="shared" si="41"/>
        <v>100</v>
      </c>
    </row>
    <row r="371" spans="1:6" ht="26.25">
      <c r="A371" s="57" t="s">
        <v>26</v>
      </c>
      <c r="B371" s="70" t="s">
        <v>27</v>
      </c>
      <c r="C371" s="71">
        <v>2</v>
      </c>
      <c r="D371" s="72">
        <v>3</v>
      </c>
      <c r="E371" s="73">
        <f t="shared" si="40"/>
        <v>-1</v>
      </c>
      <c r="F371" s="74">
        <f t="shared" si="41"/>
        <v>66.66666666666666</v>
      </c>
    </row>
    <row r="372" spans="1:6" ht="26.25">
      <c r="A372" s="5" t="s">
        <v>28</v>
      </c>
      <c r="B372" s="35" t="s">
        <v>29</v>
      </c>
      <c r="C372" s="36">
        <v>0</v>
      </c>
      <c r="D372" s="33">
        <v>0</v>
      </c>
      <c r="E372" s="48">
        <f t="shared" si="40"/>
        <v>0</v>
      </c>
      <c r="F372" s="49" t="e">
        <f t="shared" si="41"/>
        <v>#DIV/0!</v>
      </c>
    </row>
    <row r="373" spans="1:6" ht="26.25">
      <c r="A373" s="5" t="s">
        <v>30</v>
      </c>
      <c r="B373" s="35" t="s">
        <v>31</v>
      </c>
      <c r="C373" s="36">
        <v>0</v>
      </c>
      <c r="D373" s="33">
        <v>0</v>
      </c>
      <c r="E373" s="48">
        <f t="shared" si="40"/>
        <v>0</v>
      </c>
      <c r="F373" s="49" t="e">
        <f t="shared" si="41"/>
        <v>#DIV/0!</v>
      </c>
    </row>
    <row r="374" spans="1:6" ht="26.25">
      <c r="A374" s="5" t="s">
        <v>32</v>
      </c>
      <c r="B374" s="35" t="s">
        <v>33</v>
      </c>
      <c r="C374" s="36">
        <v>0</v>
      </c>
      <c r="D374" s="33">
        <v>0</v>
      </c>
      <c r="E374" s="48">
        <f t="shared" si="40"/>
        <v>0</v>
      </c>
      <c r="F374" s="49" t="e">
        <f t="shared" si="41"/>
        <v>#DIV/0!</v>
      </c>
    </row>
    <row r="375" spans="1:6" ht="26.25">
      <c r="A375" s="57" t="s">
        <v>34</v>
      </c>
      <c r="B375" s="70" t="s">
        <v>35</v>
      </c>
      <c r="C375" s="71">
        <v>0</v>
      </c>
      <c r="D375" s="72">
        <v>1</v>
      </c>
      <c r="E375" s="73">
        <f t="shared" si="40"/>
        <v>-1</v>
      </c>
      <c r="F375" s="74">
        <f t="shared" si="41"/>
        <v>0</v>
      </c>
    </row>
    <row r="376" spans="1:6" ht="26.25">
      <c r="A376" s="57" t="s">
        <v>36</v>
      </c>
      <c r="B376" s="70" t="s">
        <v>37</v>
      </c>
      <c r="C376" s="71">
        <v>0</v>
      </c>
      <c r="D376" s="72">
        <v>1</v>
      </c>
      <c r="E376" s="73">
        <f t="shared" si="40"/>
        <v>-1</v>
      </c>
      <c r="F376" s="74">
        <f t="shared" si="41"/>
        <v>0</v>
      </c>
    </row>
    <row r="377" spans="1:6" ht="26.25">
      <c r="A377" s="5" t="s">
        <v>38</v>
      </c>
      <c r="B377" s="35" t="s">
        <v>39</v>
      </c>
      <c r="C377" s="36">
        <v>1</v>
      </c>
      <c r="D377" s="33">
        <v>1</v>
      </c>
      <c r="E377" s="48">
        <f t="shared" si="40"/>
        <v>0</v>
      </c>
      <c r="F377" s="49">
        <f t="shared" si="41"/>
        <v>100</v>
      </c>
    </row>
    <row r="378" spans="1:6" ht="15">
      <c r="A378" s="5" t="s">
        <v>40</v>
      </c>
      <c r="B378" s="35" t="s">
        <v>41</v>
      </c>
      <c r="C378" s="36">
        <v>10</v>
      </c>
      <c r="D378" s="33">
        <v>16</v>
      </c>
      <c r="E378" s="48">
        <f t="shared" si="40"/>
        <v>-6</v>
      </c>
      <c r="F378" s="49">
        <f t="shared" si="41"/>
        <v>62.5</v>
      </c>
    </row>
    <row r="379" spans="1:6" s="1" customFormat="1" ht="15">
      <c r="A379" s="2"/>
      <c r="B379" s="3"/>
      <c r="C379" s="3"/>
      <c r="D379" s="31"/>
      <c r="E379" s="3"/>
      <c r="F379" s="3"/>
    </row>
    <row r="380" spans="1:6" s="1" customFormat="1" ht="15">
      <c r="A380" s="2"/>
      <c r="B380" s="3"/>
      <c r="C380" s="3"/>
      <c r="D380" s="31"/>
      <c r="E380" s="3"/>
      <c r="F380" s="3"/>
    </row>
    <row r="381" spans="1:6" s="1" customFormat="1" ht="15">
      <c r="A381" s="2" t="s">
        <v>15</v>
      </c>
      <c r="B381" s="3"/>
      <c r="C381" s="3"/>
      <c r="D381" s="31"/>
      <c r="E381" s="3"/>
      <c r="F381" s="3"/>
    </row>
    <row r="382" spans="1:6" s="1" customFormat="1" ht="15">
      <c r="A382" s="2" t="s">
        <v>62</v>
      </c>
      <c r="B382" s="3"/>
      <c r="C382" s="3"/>
      <c r="D382" s="31"/>
      <c r="E382" s="3"/>
      <c r="F382" s="3"/>
    </row>
    <row r="383" spans="1:6" s="3" customFormat="1" ht="15">
      <c r="A383" s="39" t="s">
        <v>402</v>
      </c>
      <c r="B383" s="39" t="s">
        <v>401</v>
      </c>
      <c r="C383" s="118">
        <v>2013</v>
      </c>
      <c r="D383" s="120">
        <v>2012</v>
      </c>
      <c r="E383" s="121" t="s">
        <v>499</v>
      </c>
      <c r="F383" s="121"/>
    </row>
    <row r="384" spans="1:6" ht="15">
      <c r="A384" s="40" t="s">
        <v>18</v>
      </c>
      <c r="B384" s="41" t="s">
        <v>19</v>
      </c>
      <c r="C384" s="119"/>
      <c r="D384" s="119"/>
      <c r="E384" s="15" t="s">
        <v>500</v>
      </c>
      <c r="F384" s="15" t="s">
        <v>501</v>
      </c>
    </row>
    <row r="385" spans="1:6" ht="15">
      <c r="A385" s="57" t="s">
        <v>11</v>
      </c>
      <c r="B385" s="70" t="s">
        <v>21</v>
      </c>
      <c r="C385" s="71">
        <v>2</v>
      </c>
      <c r="D385" s="72">
        <v>4</v>
      </c>
      <c r="E385" s="73">
        <f aca="true" t="shared" si="42" ref="E385:E395">C385-D385</f>
        <v>-2</v>
      </c>
      <c r="F385" s="74">
        <f aca="true" t="shared" si="43" ref="F385:F395">C385/D385*100</f>
        <v>50</v>
      </c>
    </row>
    <row r="386" spans="1:6" ht="26.25">
      <c r="A386" s="5" t="s">
        <v>22</v>
      </c>
      <c r="B386" s="35" t="s">
        <v>23</v>
      </c>
      <c r="C386" s="36">
        <v>0</v>
      </c>
      <c r="D386" s="33">
        <v>0</v>
      </c>
      <c r="E386" s="48">
        <f t="shared" si="42"/>
        <v>0</v>
      </c>
      <c r="F386" s="49" t="e">
        <f t="shared" si="43"/>
        <v>#DIV/0!</v>
      </c>
    </row>
    <row r="387" spans="1:6" ht="15">
      <c r="A387" s="57" t="s">
        <v>24</v>
      </c>
      <c r="B387" s="70" t="s">
        <v>25</v>
      </c>
      <c r="C387" s="71">
        <v>1</v>
      </c>
      <c r="D387" s="72">
        <v>2</v>
      </c>
      <c r="E387" s="73">
        <f t="shared" si="42"/>
        <v>-1</v>
      </c>
      <c r="F387" s="74">
        <f t="shared" si="43"/>
        <v>50</v>
      </c>
    </row>
    <row r="388" spans="1:6" ht="26.25">
      <c r="A388" s="5" t="s">
        <v>26</v>
      </c>
      <c r="B388" s="35" t="s">
        <v>27</v>
      </c>
      <c r="C388" s="36">
        <v>1</v>
      </c>
      <c r="D388" s="33">
        <v>1</v>
      </c>
      <c r="E388" s="48">
        <f t="shared" si="42"/>
        <v>0</v>
      </c>
      <c r="F388" s="49">
        <f t="shared" si="43"/>
        <v>100</v>
      </c>
    </row>
    <row r="389" spans="1:6" ht="26.25">
      <c r="A389" s="57" t="s">
        <v>28</v>
      </c>
      <c r="B389" s="70" t="s">
        <v>29</v>
      </c>
      <c r="C389" s="71">
        <v>0</v>
      </c>
      <c r="D389" s="72">
        <v>1</v>
      </c>
      <c r="E389" s="73">
        <f t="shared" si="42"/>
        <v>-1</v>
      </c>
      <c r="F389" s="74">
        <f t="shared" si="43"/>
        <v>0</v>
      </c>
    </row>
    <row r="390" spans="1:6" ht="26.25">
      <c r="A390" s="5" t="s">
        <v>30</v>
      </c>
      <c r="B390" s="35" t="s">
        <v>31</v>
      </c>
      <c r="C390" s="36">
        <v>0</v>
      </c>
      <c r="D390" s="33">
        <v>0</v>
      </c>
      <c r="E390" s="48">
        <f t="shared" si="42"/>
        <v>0</v>
      </c>
      <c r="F390" s="49" t="e">
        <f t="shared" si="43"/>
        <v>#DIV/0!</v>
      </c>
    </row>
    <row r="391" spans="1:6" ht="26.25">
      <c r="A391" s="5" t="s">
        <v>32</v>
      </c>
      <c r="B391" s="35" t="s">
        <v>33</v>
      </c>
      <c r="C391" s="36">
        <v>0</v>
      </c>
      <c r="D391" s="33">
        <v>0</v>
      </c>
      <c r="E391" s="48">
        <f t="shared" si="42"/>
        <v>0</v>
      </c>
      <c r="F391" s="49" t="e">
        <f t="shared" si="43"/>
        <v>#DIV/0!</v>
      </c>
    </row>
    <row r="392" spans="1:6" ht="26.25">
      <c r="A392" s="5" t="s">
        <v>34</v>
      </c>
      <c r="B392" s="35" t="s">
        <v>35</v>
      </c>
      <c r="C392" s="36">
        <v>0</v>
      </c>
      <c r="D392" s="33">
        <v>0</v>
      </c>
      <c r="E392" s="48">
        <f t="shared" si="42"/>
        <v>0</v>
      </c>
      <c r="F392" s="49" t="e">
        <f t="shared" si="43"/>
        <v>#DIV/0!</v>
      </c>
    </row>
    <row r="393" spans="1:6" ht="26.25">
      <c r="A393" s="5" t="s">
        <v>36</v>
      </c>
      <c r="B393" s="35" t="s">
        <v>37</v>
      </c>
      <c r="C393" s="36">
        <v>0</v>
      </c>
      <c r="D393" s="33">
        <v>0</v>
      </c>
      <c r="E393" s="48">
        <f t="shared" si="42"/>
        <v>0</v>
      </c>
      <c r="F393" s="49" t="e">
        <f t="shared" si="43"/>
        <v>#DIV/0!</v>
      </c>
    </row>
    <row r="394" spans="1:6" ht="26.25">
      <c r="A394" s="5" t="s">
        <v>38</v>
      </c>
      <c r="B394" s="35" t="s">
        <v>39</v>
      </c>
      <c r="C394" s="36">
        <v>0</v>
      </c>
      <c r="D394" s="33">
        <v>0</v>
      </c>
      <c r="E394" s="48">
        <f t="shared" si="42"/>
        <v>0</v>
      </c>
      <c r="F394" s="49" t="e">
        <f t="shared" si="43"/>
        <v>#DIV/0!</v>
      </c>
    </row>
    <row r="395" spans="1:6" ht="15">
      <c r="A395" s="5" t="s">
        <v>40</v>
      </c>
      <c r="B395" s="35" t="s">
        <v>41</v>
      </c>
      <c r="C395" s="36">
        <v>4</v>
      </c>
      <c r="D395" s="33">
        <v>8</v>
      </c>
      <c r="E395" s="48">
        <f t="shared" si="42"/>
        <v>-4</v>
      </c>
      <c r="F395" s="49">
        <f t="shared" si="43"/>
        <v>50</v>
      </c>
    </row>
    <row r="396" spans="1:6" s="1" customFormat="1" ht="15">
      <c r="A396" s="2"/>
      <c r="B396" s="3"/>
      <c r="C396" s="3"/>
      <c r="D396" s="31"/>
      <c r="E396" s="3"/>
      <c r="F396" s="3"/>
    </row>
    <row r="397" spans="1:6" s="1" customFormat="1" ht="15">
      <c r="A397" s="2"/>
      <c r="B397" s="3"/>
      <c r="C397" s="3"/>
      <c r="D397" s="31"/>
      <c r="E397" s="3"/>
      <c r="F397" s="3"/>
    </row>
    <row r="398" spans="1:6" s="1" customFormat="1" ht="15">
      <c r="A398" s="2" t="s">
        <v>15</v>
      </c>
      <c r="B398" s="3"/>
      <c r="C398" s="3"/>
      <c r="D398" s="31"/>
      <c r="E398" s="3"/>
      <c r="F398" s="3"/>
    </row>
    <row r="399" spans="1:6" s="1" customFormat="1" ht="15">
      <c r="A399" s="2" t="s">
        <v>63</v>
      </c>
      <c r="B399" s="3"/>
      <c r="C399" s="3"/>
      <c r="D399" s="31"/>
      <c r="E399" s="3"/>
      <c r="F399" s="3"/>
    </row>
    <row r="400" spans="1:6" s="3" customFormat="1" ht="15">
      <c r="A400" s="39" t="s">
        <v>402</v>
      </c>
      <c r="B400" s="39" t="s">
        <v>401</v>
      </c>
      <c r="C400" s="118">
        <v>2013</v>
      </c>
      <c r="D400" s="120">
        <v>2012</v>
      </c>
      <c r="E400" s="121" t="s">
        <v>499</v>
      </c>
      <c r="F400" s="121"/>
    </row>
    <row r="401" spans="1:6" ht="15">
      <c r="A401" s="40" t="s">
        <v>18</v>
      </c>
      <c r="B401" s="41" t="s">
        <v>19</v>
      </c>
      <c r="C401" s="119"/>
      <c r="D401" s="119"/>
      <c r="E401" s="15" t="s">
        <v>500</v>
      </c>
      <c r="F401" s="15" t="s">
        <v>501</v>
      </c>
    </row>
    <row r="402" spans="1:6" ht="15">
      <c r="A402" s="5" t="s">
        <v>11</v>
      </c>
      <c r="B402" s="35" t="s">
        <v>21</v>
      </c>
      <c r="C402" s="36">
        <v>2806</v>
      </c>
      <c r="D402" s="33">
        <v>2812</v>
      </c>
      <c r="E402" s="48">
        <f aca="true" t="shared" si="44" ref="E402:E412">C402-D402</f>
        <v>-6</v>
      </c>
      <c r="F402" s="49">
        <f aca="true" t="shared" si="45" ref="F402:F412">C402/D402*100</f>
        <v>99.78662873399715</v>
      </c>
    </row>
    <row r="403" spans="1:6" ht="26.25">
      <c r="A403" s="5" t="s">
        <v>22</v>
      </c>
      <c r="B403" s="35" t="s">
        <v>23</v>
      </c>
      <c r="C403" s="36">
        <v>333</v>
      </c>
      <c r="D403" s="33">
        <v>332</v>
      </c>
      <c r="E403" s="48">
        <f t="shared" si="44"/>
        <v>1</v>
      </c>
      <c r="F403" s="49">
        <f t="shared" si="45"/>
        <v>100.30120481927712</v>
      </c>
    </row>
    <row r="404" spans="1:6" ht="15">
      <c r="A404" s="5" t="s">
        <v>24</v>
      </c>
      <c r="B404" s="35" t="s">
        <v>25</v>
      </c>
      <c r="C404" s="36">
        <v>1193</v>
      </c>
      <c r="D404" s="33">
        <v>1134</v>
      </c>
      <c r="E404" s="48">
        <f t="shared" si="44"/>
        <v>59</v>
      </c>
      <c r="F404" s="49">
        <f t="shared" si="45"/>
        <v>105.20282186948853</v>
      </c>
    </row>
    <row r="405" spans="1:6" ht="26.25">
      <c r="A405" s="5" t="s">
        <v>26</v>
      </c>
      <c r="B405" s="35" t="s">
        <v>27</v>
      </c>
      <c r="C405" s="36">
        <v>96</v>
      </c>
      <c r="D405" s="33">
        <v>98</v>
      </c>
      <c r="E405" s="48">
        <f t="shared" si="44"/>
        <v>-2</v>
      </c>
      <c r="F405" s="49">
        <f t="shared" si="45"/>
        <v>97.95918367346938</v>
      </c>
    </row>
    <row r="406" spans="1:6" ht="26.25">
      <c r="A406" s="57" t="s">
        <v>28</v>
      </c>
      <c r="B406" s="70" t="s">
        <v>29</v>
      </c>
      <c r="C406" s="71">
        <v>151</v>
      </c>
      <c r="D406" s="72">
        <v>171</v>
      </c>
      <c r="E406" s="73">
        <f t="shared" si="44"/>
        <v>-20</v>
      </c>
      <c r="F406" s="74">
        <f t="shared" si="45"/>
        <v>88.30409356725146</v>
      </c>
    </row>
    <row r="407" spans="1:6" ht="26.25">
      <c r="A407" s="57" t="s">
        <v>30</v>
      </c>
      <c r="B407" s="70" t="s">
        <v>31</v>
      </c>
      <c r="C407" s="71">
        <v>113</v>
      </c>
      <c r="D407" s="72">
        <v>126</v>
      </c>
      <c r="E407" s="73">
        <f t="shared" si="44"/>
        <v>-13</v>
      </c>
      <c r="F407" s="74">
        <f t="shared" si="45"/>
        <v>89.68253968253968</v>
      </c>
    </row>
    <row r="408" spans="1:6" ht="26.25">
      <c r="A408" s="5" t="s">
        <v>32</v>
      </c>
      <c r="B408" s="35" t="s">
        <v>33</v>
      </c>
      <c r="C408" s="36">
        <v>225</v>
      </c>
      <c r="D408" s="33">
        <v>239</v>
      </c>
      <c r="E408" s="48">
        <f t="shared" si="44"/>
        <v>-14</v>
      </c>
      <c r="F408" s="49">
        <f t="shared" si="45"/>
        <v>94.14225941422593</v>
      </c>
    </row>
    <row r="409" spans="1:6" ht="26.25">
      <c r="A409" s="5" t="s">
        <v>34</v>
      </c>
      <c r="B409" s="35" t="s">
        <v>35</v>
      </c>
      <c r="C409" s="36">
        <v>199</v>
      </c>
      <c r="D409" s="33">
        <v>207</v>
      </c>
      <c r="E409" s="48">
        <f t="shared" si="44"/>
        <v>-8</v>
      </c>
      <c r="F409" s="49">
        <f t="shared" si="45"/>
        <v>96.1352657004831</v>
      </c>
    </row>
    <row r="410" spans="1:6" ht="26.25">
      <c r="A410" s="5" t="s">
        <v>36</v>
      </c>
      <c r="B410" s="35" t="s">
        <v>37</v>
      </c>
      <c r="C410" s="36">
        <v>227</v>
      </c>
      <c r="D410" s="33">
        <v>220</v>
      </c>
      <c r="E410" s="48">
        <f t="shared" si="44"/>
        <v>7</v>
      </c>
      <c r="F410" s="49">
        <f t="shared" si="45"/>
        <v>103.18181818181817</v>
      </c>
    </row>
    <row r="411" spans="1:6" ht="26.25">
      <c r="A411" s="5" t="s">
        <v>38</v>
      </c>
      <c r="B411" s="35" t="s">
        <v>39</v>
      </c>
      <c r="C411" s="36">
        <v>269</v>
      </c>
      <c r="D411" s="33">
        <v>285</v>
      </c>
      <c r="E411" s="48">
        <f t="shared" si="44"/>
        <v>-16</v>
      </c>
      <c r="F411" s="49">
        <f t="shared" si="45"/>
        <v>94.38596491228071</v>
      </c>
    </row>
    <row r="412" spans="1:6" ht="15">
      <c r="A412" s="5" t="s">
        <v>40</v>
      </c>
      <c r="B412" s="35" t="s">
        <v>41</v>
      </c>
      <c r="C412" s="36">
        <v>5612</v>
      </c>
      <c r="D412" s="33">
        <v>5624</v>
      </c>
      <c r="E412" s="48">
        <f t="shared" si="44"/>
        <v>-12</v>
      </c>
      <c r="F412" s="49">
        <f t="shared" si="45"/>
        <v>99.78662873399715</v>
      </c>
    </row>
    <row r="413" spans="1:6" s="1" customFormat="1" ht="15">
      <c r="A413" s="2"/>
      <c r="B413" s="3"/>
      <c r="C413" s="3"/>
      <c r="D413" s="31"/>
      <c r="E413" s="3"/>
      <c r="F413" s="3"/>
    </row>
    <row r="414" spans="1:6" s="1" customFormat="1" ht="15">
      <c r="A414" s="2"/>
      <c r="B414" s="3"/>
      <c r="C414" s="3"/>
      <c r="D414" s="31"/>
      <c r="E414" s="3"/>
      <c r="F414" s="3"/>
    </row>
    <row r="415" spans="1:6" s="1" customFormat="1" ht="15">
      <c r="A415" s="2" t="s">
        <v>15</v>
      </c>
      <c r="B415" s="3"/>
      <c r="C415" s="3"/>
      <c r="D415" s="31"/>
      <c r="E415" s="3"/>
      <c r="F415" s="3"/>
    </row>
    <row r="416" spans="1:6" s="1" customFormat="1" ht="15">
      <c r="A416" s="2" t="s">
        <v>64</v>
      </c>
      <c r="B416" s="3"/>
      <c r="C416" s="3"/>
      <c r="D416" s="31"/>
      <c r="E416" s="3"/>
      <c r="F416" s="3"/>
    </row>
    <row r="417" spans="1:6" s="3" customFormat="1" ht="15">
      <c r="A417" s="39" t="s">
        <v>402</v>
      </c>
      <c r="B417" s="39" t="s">
        <v>401</v>
      </c>
      <c r="C417" s="118">
        <v>2013</v>
      </c>
      <c r="D417" s="120">
        <v>2012</v>
      </c>
      <c r="E417" s="121" t="s">
        <v>499</v>
      </c>
      <c r="F417" s="121"/>
    </row>
    <row r="418" spans="1:6" ht="15">
      <c r="A418" s="40" t="s">
        <v>18</v>
      </c>
      <c r="B418" s="41" t="s">
        <v>19</v>
      </c>
      <c r="C418" s="119"/>
      <c r="D418" s="119"/>
      <c r="E418" s="15" t="s">
        <v>500</v>
      </c>
      <c r="F418" s="15" t="s">
        <v>501</v>
      </c>
    </row>
    <row r="419" spans="1:6" ht="15">
      <c r="A419" s="5" t="s">
        <v>11</v>
      </c>
      <c r="B419" s="35" t="s">
        <v>21</v>
      </c>
      <c r="C419" s="36">
        <v>2639</v>
      </c>
      <c r="D419" s="33">
        <v>2632</v>
      </c>
      <c r="E419" s="48">
        <f aca="true" t="shared" si="46" ref="E419:E429">C419-D419</f>
        <v>7</v>
      </c>
      <c r="F419" s="49">
        <f aca="true" t="shared" si="47" ref="F419:F429">C419/D419*100</f>
        <v>100.2659574468085</v>
      </c>
    </row>
    <row r="420" spans="1:6" ht="26.25">
      <c r="A420" s="5" t="s">
        <v>22</v>
      </c>
      <c r="B420" s="35" t="s">
        <v>23</v>
      </c>
      <c r="C420" s="36">
        <v>307</v>
      </c>
      <c r="D420" s="33">
        <v>304</v>
      </c>
      <c r="E420" s="48">
        <f t="shared" si="46"/>
        <v>3</v>
      </c>
      <c r="F420" s="49">
        <f t="shared" si="47"/>
        <v>100.98684210526316</v>
      </c>
    </row>
    <row r="421" spans="1:6" ht="15">
      <c r="A421" s="5" t="s">
        <v>24</v>
      </c>
      <c r="B421" s="35" t="s">
        <v>25</v>
      </c>
      <c r="C421" s="36">
        <v>1085</v>
      </c>
      <c r="D421" s="33">
        <v>1016</v>
      </c>
      <c r="E421" s="48">
        <f t="shared" si="46"/>
        <v>69</v>
      </c>
      <c r="F421" s="49">
        <f t="shared" si="47"/>
        <v>106.79133858267717</v>
      </c>
    </row>
    <row r="422" spans="1:6" ht="26.25">
      <c r="A422" s="5" t="s">
        <v>26</v>
      </c>
      <c r="B422" s="35" t="s">
        <v>27</v>
      </c>
      <c r="C422" s="36">
        <v>90</v>
      </c>
      <c r="D422" s="33">
        <v>91</v>
      </c>
      <c r="E422" s="48">
        <f t="shared" si="46"/>
        <v>-1</v>
      </c>
      <c r="F422" s="49">
        <f t="shared" si="47"/>
        <v>98.9010989010989</v>
      </c>
    </row>
    <row r="423" spans="1:6" ht="26.25">
      <c r="A423" s="57" t="s">
        <v>28</v>
      </c>
      <c r="B423" s="70" t="s">
        <v>29</v>
      </c>
      <c r="C423" s="71">
        <v>151</v>
      </c>
      <c r="D423" s="72">
        <v>171</v>
      </c>
      <c r="E423" s="73">
        <f t="shared" si="46"/>
        <v>-20</v>
      </c>
      <c r="F423" s="74">
        <f t="shared" si="47"/>
        <v>88.30409356725146</v>
      </c>
    </row>
    <row r="424" spans="1:6" ht="26.25">
      <c r="A424" s="57" t="s">
        <v>30</v>
      </c>
      <c r="B424" s="70" t="s">
        <v>31</v>
      </c>
      <c r="C424" s="71">
        <v>112</v>
      </c>
      <c r="D424" s="72">
        <v>125</v>
      </c>
      <c r="E424" s="73">
        <f t="shared" si="46"/>
        <v>-13</v>
      </c>
      <c r="F424" s="74">
        <f t="shared" si="47"/>
        <v>89.60000000000001</v>
      </c>
    </row>
    <row r="425" spans="1:6" ht="26.25">
      <c r="A425" s="5" t="s">
        <v>32</v>
      </c>
      <c r="B425" s="35" t="s">
        <v>33</v>
      </c>
      <c r="C425" s="36">
        <v>213</v>
      </c>
      <c r="D425" s="33">
        <v>227</v>
      </c>
      <c r="E425" s="48">
        <f t="shared" si="46"/>
        <v>-14</v>
      </c>
      <c r="F425" s="49">
        <f t="shared" si="47"/>
        <v>93.83259911894272</v>
      </c>
    </row>
    <row r="426" spans="1:6" ht="26.25">
      <c r="A426" s="5" t="s">
        <v>34</v>
      </c>
      <c r="B426" s="35" t="s">
        <v>35</v>
      </c>
      <c r="C426" s="36">
        <v>197</v>
      </c>
      <c r="D426" s="33">
        <v>205</v>
      </c>
      <c r="E426" s="48">
        <f t="shared" si="46"/>
        <v>-8</v>
      </c>
      <c r="F426" s="49">
        <f t="shared" si="47"/>
        <v>96.09756097560975</v>
      </c>
    </row>
    <row r="427" spans="1:6" ht="26.25">
      <c r="A427" s="5" t="s">
        <v>36</v>
      </c>
      <c r="B427" s="35" t="s">
        <v>37</v>
      </c>
      <c r="C427" s="36">
        <v>218</v>
      </c>
      <c r="D427" s="33">
        <v>211</v>
      </c>
      <c r="E427" s="48">
        <f t="shared" si="46"/>
        <v>7</v>
      </c>
      <c r="F427" s="49">
        <f t="shared" si="47"/>
        <v>103.3175355450237</v>
      </c>
    </row>
    <row r="428" spans="1:6" ht="26.25">
      <c r="A428" s="5" t="s">
        <v>38</v>
      </c>
      <c r="B428" s="35" t="s">
        <v>39</v>
      </c>
      <c r="C428" s="36">
        <v>266</v>
      </c>
      <c r="D428" s="33">
        <v>282</v>
      </c>
      <c r="E428" s="48">
        <f t="shared" si="46"/>
        <v>-16</v>
      </c>
      <c r="F428" s="49">
        <f t="shared" si="47"/>
        <v>94.32624113475178</v>
      </c>
    </row>
    <row r="429" spans="1:6" ht="15">
      <c r="A429" s="5" t="s">
        <v>40</v>
      </c>
      <c r="B429" s="35" t="s">
        <v>41</v>
      </c>
      <c r="C429" s="36">
        <v>5278</v>
      </c>
      <c r="D429" s="33">
        <v>5264</v>
      </c>
      <c r="E429" s="48">
        <f t="shared" si="46"/>
        <v>14</v>
      </c>
      <c r="F429" s="49">
        <f t="shared" si="47"/>
        <v>100.2659574468085</v>
      </c>
    </row>
    <row r="430" spans="1:6" s="1" customFormat="1" ht="15">
      <c r="A430" s="2"/>
      <c r="B430" s="3"/>
      <c r="C430" s="3"/>
      <c r="D430" s="31"/>
      <c r="E430" s="3"/>
      <c r="F430" s="3"/>
    </row>
    <row r="431" spans="1:6" s="1" customFormat="1" ht="15">
      <c r="A431" s="2"/>
      <c r="B431" s="3"/>
      <c r="C431" s="3"/>
      <c r="D431" s="31"/>
      <c r="E431" s="3"/>
      <c r="F431" s="3"/>
    </row>
    <row r="432" spans="1:6" s="1" customFormat="1" ht="15">
      <c r="A432" s="2" t="s">
        <v>15</v>
      </c>
      <c r="B432" s="3"/>
      <c r="C432" s="3"/>
      <c r="D432" s="31"/>
      <c r="E432" s="3"/>
      <c r="F432" s="3"/>
    </row>
    <row r="433" spans="1:6" s="1" customFormat="1" ht="15">
      <c r="A433" s="2" t="s">
        <v>65</v>
      </c>
      <c r="B433" s="3"/>
      <c r="C433" s="3"/>
      <c r="D433" s="31"/>
      <c r="E433" s="3"/>
      <c r="F433" s="3"/>
    </row>
    <row r="434" spans="1:6" s="3" customFormat="1" ht="15">
      <c r="A434" s="39" t="s">
        <v>402</v>
      </c>
      <c r="B434" s="39" t="s">
        <v>401</v>
      </c>
      <c r="C434" s="118">
        <v>2013</v>
      </c>
      <c r="D434" s="120">
        <v>2012</v>
      </c>
      <c r="E434" s="121" t="s">
        <v>499</v>
      </c>
      <c r="F434" s="121"/>
    </row>
    <row r="435" spans="1:6" ht="15">
      <c r="A435" s="40" t="s">
        <v>18</v>
      </c>
      <c r="B435" s="41" t="s">
        <v>19</v>
      </c>
      <c r="C435" s="119"/>
      <c r="D435" s="119"/>
      <c r="E435" s="15" t="s">
        <v>500</v>
      </c>
      <c r="F435" s="15" t="s">
        <v>501</v>
      </c>
    </row>
    <row r="436" spans="1:6" ht="15">
      <c r="A436" s="5" t="s">
        <v>11</v>
      </c>
      <c r="B436" s="35" t="s">
        <v>21</v>
      </c>
      <c r="C436" s="36">
        <v>167</v>
      </c>
      <c r="D436" s="33">
        <v>180</v>
      </c>
      <c r="E436" s="48">
        <f aca="true" t="shared" si="48" ref="E436:E446">C436-D436</f>
        <v>-13</v>
      </c>
      <c r="F436" s="49">
        <f aca="true" t="shared" si="49" ref="F436:F446">C436/D436*100</f>
        <v>92.77777777777779</v>
      </c>
    </row>
    <row r="437" spans="1:6" ht="26.25">
      <c r="A437" s="5" t="s">
        <v>22</v>
      </c>
      <c r="B437" s="35" t="s">
        <v>23</v>
      </c>
      <c r="C437" s="36">
        <v>26</v>
      </c>
      <c r="D437" s="33">
        <v>28</v>
      </c>
      <c r="E437" s="48">
        <f t="shared" si="48"/>
        <v>-2</v>
      </c>
      <c r="F437" s="49">
        <f t="shared" si="49"/>
        <v>92.85714285714286</v>
      </c>
    </row>
    <row r="438" spans="1:6" ht="15">
      <c r="A438" s="5" t="s">
        <v>24</v>
      </c>
      <c r="B438" s="35" t="s">
        <v>25</v>
      </c>
      <c r="C438" s="36">
        <v>108</v>
      </c>
      <c r="D438" s="33">
        <v>118</v>
      </c>
      <c r="E438" s="48">
        <f t="shared" si="48"/>
        <v>-10</v>
      </c>
      <c r="F438" s="49">
        <f t="shared" si="49"/>
        <v>91.52542372881356</v>
      </c>
    </row>
    <row r="439" spans="1:6" ht="26.25">
      <c r="A439" s="57" t="s">
        <v>26</v>
      </c>
      <c r="B439" s="70" t="s">
        <v>27</v>
      </c>
      <c r="C439" s="71">
        <v>6</v>
      </c>
      <c r="D439" s="72">
        <v>7</v>
      </c>
      <c r="E439" s="73">
        <f t="shared" si="48"/>
        <v>-1</v>
      </c>
      <c r="F439" s="74">
        <f t="shared" si="49"/>
        <v>85.71428571428571</v>
      </c>
    </row>
    <row r="440" spans="1:6" ht="26.25">
      <c r="A440" s="5" t="s">
        <v>28</v>
      </c>
      <c r="B440" s="35" t="s">
        <v>29</v>
      </c>
      <c r="C440" s="36">
        <v>0</v>
      </c>
      <c r="D440" s="33">
        <v>0</v>
      </c>
      <c r="E440" s="48">
        <f t="shared" si="48"/>
        <v>0</v>
      </c>
      <c r="F440" s="49" t="e">
        <f t="shared" si="49"/>
        <v>#DIV/0!</v>
      </c>
    </row>
    <row r="441" spans="1:6" ht="26.25">
      <c r="A441" s="5" t="s">
        <v>30</v>
      </c>
      <c r="B441" s="35" t="s">
        <v>31</v>
      </c>
      <c r="C441" s="36">
        <v>1</v>
      </c>
      <c r="D441" s="33">
        <v>1</v>
      </c>
      <c r="E441" s="48">
        <f t="shared" si="48"/>
        <v>0</v>
      </c>
      <c r="F441" s="49">
        <f t="shared" si="49"/>
        <v>100</v>
      </c>
    </row>
    <row r="442" spans="1:6" ht="26.25">
      <c r="A442" s="5" t="s">
        <v>32</v>
      </c>
      <c r="B442" s="35" t="s">
        <v>33</v>
      </c>
      <c r="C442" s="36">
        <v>12</v>
      </c>
      <c r="D442" s="33">
        <v>12</v>
      </c>
      <c r="E442" s="48">
        <f t="shared" si="48"/>
        <v>0</v>
      </c>
      <c r="F442" s="49">
        <f t="shared" si="49"/>
        <v>100</v>
      </c>
    </row>
    <row r="443" spans="1:6" ht="26.25">
      <c r="A443" s="5" t="s">
        <v>34</v>
      </c>
      <c r="B443" s="35" t="s">
        <v>35</v>
      </c>
      <c r="C443" s="36">
        <v>2</v>
      </c>
      <c r="D443" s="33">
        <v>2</v>
      </c>
      <c r="E443" s="48">
        <f t="shared" si="48"/>
        <v>0</v>
      </c>
      <c r="F443" s="49">
        <f t="shared" si="49"/>
        <v>100</v>
      </c>
    </row>
    <row r="444" spans="1:6" ht="26.25">
      <c r="A444" s="5" t="s">
        <v>36</v>
      </c>
      <c r="B444" s="35" t="s">
        <v>37</v>
      </c>
      <c r="C444" s="36">
        <v>9</v>
      </c>
      <c r="D444" s="33">
        <v>9</v>
      </c>
      <c r="E444" s="48">
        <f t="shared" si="48"/>
        <v>0</v>
      </c>
      <c r="F444" s="49">
        <f t="shared" si="49"/>
        <v>100</v>
      </c>
    </row>
    <row r="445" spans="1:6" ht="26.25">
      <c r="A445" s="5" t="s">
        <v>38</v>
      </c>
      <c r="B445" s="35" t="s">
        <v>39</v>
      </c>
      <c r="C445" s="36">
        <v>3</v>
      </c>
      <c r="D445" s="33">
        <v>3</v>
      </c>
      <c r="E445" s="48">
        <f t="shared" si="48"/>
        <v>0</v>
      </c>
      <c r="F445" s="49">
        <f t="shared" si="49"/>
        <v>100</v>
      </c>
    </row>
    <row r="446" spans="1:6" ht="15">
      <c r="A446" s="5" t="s">
        <v>40</v>
      </c>
      <c r="B446" s="35" t="s">
        <v>41</v>
      </c>
      <c r="C446" s="36">
        <v>334</v>
      </c>
      <c r="D446" s="33">
        <v>360</v>
      </c>
      <c r="E446" s="48">
        <f t="shared" si="48"/>
        <v>-26</v>
      </c>
      <c r="F446" s="49">
        <f t="shared" si="49"/>
        <v>92.77777777777779</v>
      </c>
    </row>
    <row r="447" spans="1:6" s="1" customFormat="1" ht="15">
      <c r="A447" s="2"/>
      <c r="B447" s="3"/>
      <c r="C447" s="3"/>
      <c r="D447" s="31"/>
      <c r="E447" s="3"/>
      <c r="F447" s="3"/>
    </row>
    <row r="448" spans="1:6" s="1" customFormat="1" ht="15">
      <c r="A448" s="2"/>
      <c r="B448" s="3"/>
      <c r="C448" s="3"/>
      <c r="D448" s="31"/>
      <c r="E448" s="3"/>
      <c r="F448" s="3"/>
    </row>
    <row r="449" spans="1:6" s="1" customFormat="1" ht="15">
      <c r="A449" s="2" t="s">
        <v>15</v>
      </c>
      <c r="B449" s="3"/>
      <c r="C449" s="3"/>
      <c r="D449" s="31"/>
      <c r="E449" s="3"/>
      <c r="F449" s="3"/>
    </row>
    <row r="450" spans="1:6" s="1" customFormat="1" ht="15">
      <c r="A450" s="2" t="s">
        <v>66</v>
      </c>
      <c r="B450" s="3"/>
      <c r="C450" s="3"/>
      <c r="D450" s="31"/>
      <c r="E450" s="3"/>
      <c r="F450" s="3"/>
    </row>
    <row r="451" spans="1:6" s="3" customFormat="1" ht="15">
      <c r="A451" s="39" t="s">
        <v>402</v>
      </c>
      <c r="B451" s="39" t="s">
        <v>401</v>
      </c>
      <c r="C451" s="118">
        <v>2013</v>
      </c>
      <c r="D451" s="120">
        <v>2012</v>
      </c>
      <c r="E451" s="121" t="s">
        <v>499</v>
      </c>
      <c r="F451" s="121"/>
    </row>
    <row r="452" spans="1:6" ht="15">
      <c r="A452" s="40" t="s">
        <v>18</v>
      </c>
      <c r="B452" s="41" t="s">
        <v>19</v>
      </c>
      <c r="C452" s="119"/>
      <c r="D452" s="119"/>
      <c r="E452" s="15" t="s">
        <v>500</v>
      </c>
      <c r="F452" s="15" t="s">
        <v>501</v>
      </c>
    </row>
    <row r="453" spans="1:6" ht="15">
      <c r="A453" s="5" t="s">
        <v>11</v>
      </c>
      <c r="B453" s="35" t="s">
        <v>21</v>
      </c>
      <c r="C453" s="36">
        <v>11602</v>
      </c>
      <c r="D453" s="33">
        <v>12139</v>
      </c>
      <c r="E453" s="48">
        <f aca="true" t="shared" si="50" ref="E453:E463">C453-D453</f>
        <v>-537</v>
      </c>
      <c r="F453" s="49">
        <f aca="true" t="shared" si="51" ref="F453:F463">C453/D453*100</f>
        <v>95.57624186506301</v>
      </c>
    </row>
    <row r="454" spans="1:6" ht="26.25">
      <c r="A454" s="5" t="s">
        <v>22</v>
      </c>
      <c r="B454" s="35" t="s">
        <v>23</v>
      </c>
      <c r="C454" s="36">
        <v>1059</v>
      </c>
      <c r="D454" s="33">
        <v>1129</v>
      </c>
      <c r="E454" s="48">
        <f t="shared" si="50"/>
        <v>-70</v>
      </c>
      <c r="F454" s="49">
        <f t="shared" si="51"/>
        <v>93.79982285208148</v>
      </c>
    </row>
    <row r="455" spans="1:6" ht="15">
      <c r="A455" s="5" t="s">
        <v>24</v>
      </c>
      <c r="B455" s="35" t="s">
        <v>25</v>
      </c>
      <c r="C455" s="36">
        <v>5930</v>
      </c>
      <c r="D455" s="33">
        <v>5970</v>
      </c>
      <c r="E455" s="48">
        <f t="shared" si="50"/>
        <v>-40</v>
      </c>
      <c r="F455" s="49">
        <f t="shared" si="51"/>
        <v>99.32998324958125</v>
      </c>
    </row>
    <row r="456" spans="1:6" ht="26.25">
      <c r="A456" s="5" t="s">
        <v>26</v>
      </c>
      <c r="B456" s="35" t="s">
        <v>27</v>
      </c>
      <c r="C456" s="36">
        <v>332</v>
      </c>
      <c r="D456" s="33">
        <v>361</v>
      </c>
      <c r="E456" s="48">
        <f t="shared" si="50"/>
        <v>-29</v>
      </c>
      <c r="F456" s="49">
        <f t="shared" si="51"/>
        <v>91.96675900277008</v>
      </c>
    </row>
    <row r="457" spans="1:6" ht="26.25">
      <c r="A457" s="5" t="s">
        <v>28</v>
      </c>
      <c r="B457" s="35" t="s">
        <v>29</v>
      </c>
      <c r="C457" s="36">
        <v>735</v>
      </c>
      <c r="D457" s="33">
        <v>783</v>
      </c>
      <c r="E457" s="48">
        <f t="shared" si="50"/>
        <v>-48</v>
      </c>
      <c r="F457" s="49">
        <f t="shared" si="51"/>
        <v>93.86973180076629</v>
      </c>
    </row>
    <row r="458" spans="1:6" ht="26.25">
      <c r="A458" s="5" t="s">
        <v>30</v>
      </c>
      <c r="B458" s="35" t="s">
        <v>31</v>
      </c>
      <c r="C458" s="36">
        <v>562</v>
      </c>
      <c r="D458" s="33">
        <v>522</v>
      </c>
      <c r="E458" s="48">
        <f t="shared" si="50"/>
        <v>40</v>
      </c>
      <c r="F458" s="49">
        <f t="shared" si="51"/>
        <v>107.66283524904215</v>
      </c>
    </row>
    <row r="459" spans="1:6" ht="26.25">
      <c r="A459" s="5" t="s">
        <v>32</v>
      </c>
      <c r="B459" s="35" t="s">
        <v>33</v>
      </c>
      <c r="C459" s="36">
        <v>667</v>
      </c>
      <c r="D459" s="33">
        <v>738</v>
      </c>
      <c r="E459" s="48">
        <f t="shared" si="50"/>
        <v>-71</v>
      </c>
      <c r="F459" s="49">
        <f t="shared" si="51"/>
        <v>90.37940379403794</v>
      </c>
    </row>
    <row r="460" spans="1:6" ht="26.25">
      <c r="A460" s="57" t="s">
        <v>34</v>
      </c>
      <c r="B460" s="70" t="s">
        <v>35</v>
      </c>
      <c r="C460" s="71">
        <v>630</v>
      </c>
      <c r="D460" s="72">
        <v>714</v>
      </c>
      <c r="E460" s="73">
        <f t="shared" si="50"/>
        <v>-84</v>
      </c>
      <c r="F460" s="74">
        <f t="shared" si="51"/>
        <v>88.23529411764706</v>
      </c>
    </row>
    <row r="461" spans="1:6" ht="26.25">
      <c r="A461" s="5" t="s">
        <v>36</v>
      </c>
      <c r="B461" s="35" t="s">
        <v>37</v>
      </c>
      <c r="C461" s="36">
        <v>752</v>
      </c>
      <c r="D461" s="33">
        <v>807</v>
      </c>
      <c r="E461" s="48">
        <f t="shared" si="50"/>
        <v>-55</v>
      </c>
      <c r="F461" s="49">
        <f t="shared" si="51"/>
        <v>93.18463444857497</v>
      </c>
    </row>
    <row r="462" spans="1:6" ht="26.25">
      <c r="A462" s="57" t="s">
        <v>38</v>
      </c>
      <c r="B462" s="70" t="s">
        <v>39</v>
      </c>
      <c r="C462" s="71">
        <v>935</v>
      </c>
      <c r="D462" s="72">
        <v>1115</v>
      </c>
      <c r="E462" s="73">
        <f t="shared" si="50"/>
        <v>-180</v>
      </c>
      <c r="F462" s="74">
        <f t="shared" si="51"/>
        <v>83.85650224215246</v>
      </c>
    </row>
    <row r="463" spans="1:6" ht="15">
      <c r="A463" s="5" t="s">
        <v>40</v>
      </c>
      <c r="B463" s="35" t="s">
        <v>41</v>
      </c>
      <c r="C463" s="36">
        <v>23204</v>
      </c>
      <c r="D463" s="33">
        <v>24278</v>
      </c>
      <c r="E463" s="48">
        <f t="shared" si="50"/>
        <v>-1074</v>
      </c>
      <c r="F463" s="49">
        <f t="shared" si="51"/>
        <v>95.57624186506301</v>
      </c>
    </row>
    <row r="464" spans="1:6" s="1" customFormat="1" ht="15">
      <c r="A464" s="2"/>
      <c r="B464" s="3"/>
      <c r="C464" s="3"/>
      <c r="D464" s="31"/>
      <c r="E464" s="3"/>
      <c r="F464" s="3"/>
    </row>
    <row r="465" spans="1:6" s="1" customFormat="1" ht="15">
      <c r="A465" s="2"/>
      <c r="B465" s="3"/>
      <c r="C465" s="3"/>
      <c r="D465" s="31"/>
      <c r="E465" s="3"/>
      <c r="F465" s="3"/>
    </row>
    <row r="466" spans="1:6" s="1" customFormat="1" ht="15">
      <c r="A466" s="2" t="s">
        <v>15</v>
      </c>
      <c r="B466" s="3"/>
      <c r="C466" s="3"/>
      <c r="D466" s="31"/>
      <c r="E466" s="3"/>
      <c r="F466" s="3"/>
    </row>
    <row r="467" spans="1:6" s="1" customFormat="1" ht="15">
      <c r="A467" s="2" t="s">
        <v>67</v>
      </c>
      <c r="B467" s="3"/>
      <c r="C467" s="3"/>
      <c r="D467" s="31"/>
      <c r="E467" s="3"/>
      <c r="F467" s="3"/>
    </row>
    <row r="468" spans="1:6" s="3" customFormat="1" ht="15">
      <c r="A468" s="39" t="s">
        <v>402</v>
      </c>
      <c r="B468" s="39" t="s">
        <v>401</v>
      </c>
      <c r="C468" s="118">
        <v>2013</v>
      </c>
      <c r="D468" s="120">
        <v>2012</v>
      </c>
      <c r="E468" s="121" t="s">
        <v>499</v>
      </c>
      <c r="F468" s="121"/>
    </row>
    <row r="469" spans="1:6" ht="15">
      <c r="A469" s="40" t="s">
        <v>18</v>
      </c>
      <c r="B469" s="41" t="s">
        <v>19</v>
      </c>
      <c r="C469" s="119"/>
      <c r="D469" s="119"/>
      <c r="E469" s="15" t="s">
        <v>500</v>
      </c>
      <c r="F469" s="15" t="s">
        <v>501</v>
      </c>
    </row>
    <row r="470" spans="1:6" ht="15">
      <c r="A470" s="57" t="s">
        <v>11</v>
      </c>
      <c r="B470" s="70" t="s">
        <v>21</v>
      </c>
      <c r="C470" s="71">
        <v>1841</v>
      </c>
      <c r="D470" s="72">
        <v>2116</v>
      </c>
      <c r="E470" s="73">
        <f aca="true" t="shared" si="52" ref="E470:E480">C470-D470</f>
        <v>-275</v>
      </c>
      <c r="F470" s="74">
        <f aca="true" t="shared" si="53" ref="F470:F480">C470/D470*100</f>
        <v>87.00378071833649</v>
      </c>
    </row>
    <row r="471" spans="1:6" ht="26.25">
      <c r="A471" s="57" t="s">
        <v>22</v>
      </c>
      <c r="B471" s="70" t="s">
        <v>23</v>
      </c>
      <c r="C471" s="71">
        <v>178</v>
      </c>
      <c r="D471" s="72">
        <v>205</v>
      </c>
      <c r="E471" s="73">
        <f t="shared" si="52"/>
        <v>-27</v>
      </c>
      <c r="F471" s="74">
        <f t="shared" si="53"/>
        <v>86.82926829268293</v>
      </c>
    </row>
    <row r="472" spans="1:6" ht="15">
      <c r="A472" s="57" t="s">
        <v>24</v>
      </c>
      <c r="B472" s="70" t="s">
        <v>25</v>
      </c>
      <c r="C472" s="71">
        <v>930</v>
      </c>
      <c r="D472" s="72">
        <v>1050</v>
      </c>
      <c r="E472" s="73">
        <f t="shared" si="52"/>
        <v>-120</v>
      </c>
      <c r="F472" s="74">
        <f t="shared" si="53"/>
        <v>88.57142857142857</v>
      </c>
    </row>
    <row r="473" spans="1:6" ht="26.25">
      <c r="A473" s="57" t="s">
        <v>26</v>
      </c>
      <c r="B473" s="70" t="s">
        <v>27</v>
      </c>
      <c r="C473" s="71">
        <v>53</v>
      </c>
      <c r="D473" s="72">
        <v>61</v>
      </c>
      <c r="E473" s="73">
        <f t="shared" si="52"/>
        <v>-8</v>
      </c>
      <c r="F473" s="74">
        <f t="shared" si="53"/>
        <v>86.88524590163934</v>
      </c>
    </row>
    <row r="474" spans="1:6" ht="26.25">
      <c r="A474" s="57" t="s">
        <v>28</v>
      </c>
      <c r="B474" s="70" t="s">
        <v>29</v>
      </c>
      <c r="C474" s="71">
        <v>103</v>
      </c>
      <c r="D474" s="72">
        <v>136</v>
      </c>
      <c r="E474" s="73">
        <f t="shared" si="52"/>
        <v>-33</v>
      </c>
      <c r="F474" s="74">
        <f t="shared" si="53"/>
        <v>75.73529411764706</v>
      </c>
    </row>
    <row r="475" spans="1:6" ht="26.25">
      <c r="A475" s="5" t="s">
        <v>30</v>
      </c>
      <c r="B475" s="35" t="s">
        <v>31</v>
      </c>
      <c r="C475" s="36">
        <v>82</v>
      </c>
      <c r="D475" s="33">
        <v>80</v>
      </c>
      <c r="E475" s="48">
        <f t="shared" si="52"/>
        <v>2</v>
      </c>
      <c r="F475" s="49">
        <f t="shared" si="53"/>
        <v>102.49999999999999</v>
      </c>
    </row>
    <row r="476" spans="1:6" ht="26.25">
      <c r="A476" s="5" t="s">
        <v>32</v>
      </c>
      <c r="B476" s="35" t="s">
        <v>33</v>
      </c>
      <c r="C476" s="36">
        <v>145</v>
      </c>
      <c r="D476" s="33">
        <v>157</v>
      </c>
      <c r="E476" s="48">
        <f t="shared" si="52"/>
        <v>-12</v>
      </c>
      <c r="F476" s="49">
        <f t="shared" si="53"/>
        <v>92.35668789808918</v>
      </c>
    </row>
    <row r="477" spans="1:6" ht="26.25">
      <c r="A477" s="57" t="s">
        <v>34</v>
      </c>
      <c r="B477" s="70" t="s">
        <v>35</v>
      </c>
      <c r="C477" s="71">
        <v>86</v>
      </c>
      <c r="D477" s="72">
        <v>101</v>
      </c>
      <c r="E477" s="73">
        <f t="shared" si="52"/>
        <v>-15</v>
      </c>
      <c r="F477" s="74">
        <f t="shared" si="53"/>
        <v>85.14851485148515</v>
      </c>
    </row>
    <row r="478" spans="1:6" ht="26.25">
      <c r="A478" s="5" t="s">
        <v>36</v>
      </c>
      <c r="B478" s="35" t="s">
        <v>37</v>
      </c>
      <c r="C478" s="36">
        <v>132</v>
      </c>
      <c r="D478" s="33">
        <v>141</v>
      </c>
      <c r="E478" s="48">
        <f t="shared" si="52"/>
        <v>-9</v>
      </c>
      <c r="F478" s="49">
        <f t="shared" si="53"/>
        <v>93.61702127659575</v>
      </c>
    </row>
    <row r="479" spans="1:6" ht="26.25">
      <c r="A479" s="57" t="s">
        <v>38</v>
      </c>
      <c r="B479" s="70" t="s">
        <v>39</v>
      </c>
      <c r="C479" s="71">
        <v>132</v>
      </c>
      <c r="D479" s="72">
        <v>185</v>
      </c>
      <c r="E479" s="73">
        <f t="shared" si="52"/>
        <v>-53</v>
      </c>
      <c r="F479" s="74">
        <f t="shared" si="53"/>
        <v>71.35135135135135</v>
      </c>
    </row>
    <row r="480" spans="1:6" ht="15">
      <c r="A480" s="5" t="s">
        <v>40</v>
      </c>
      <c r="B480" s="35" t="s">
        <v>41</v>
      </c>
      <c r="C480" s="36">
        <v>3682</v>
      </c>
      <c r="D480" s="33">
        <v>4232</v>
      </c>
      <c r="E480" s="48">
        <f t="shared" si="52"/>
        <v>-550</v>
      </c>
      <c r="F480" s="49">
        <f t="shared" si="53"/>
        <v>87.00378071833649</v>
      </c>
    </row>
    <row r="481" spans="1:6" s="1" customFormat="1" ht="15">
      <c r="A481" s="2"/>
      <c r="B481" s="3"/>
      <c r="C481" s="3"/>
      <c r="D481" s="31"/>
      <c r="E481" s="3"/>
      <c r="F481" s="3"/>
    </row>
    <row r="482" spans="1:6" s="1" customFormat="1" ht="15">
      <c r="A482" s="2"/>
      <c r="B482" s="3"/>
      <c r="C482" s="3"/>
      <c r="D482" s="31"/>
      <c r="E482" s="3"/>
      <c r="F482" s="3"/>
    </row>
    <row r="483" spans="1:6" s="1" customFormat="1" ht="15">
      <c r="A483" s="2" t="s">
        <v>15</v>
      </c>
      <c r="B483" s="3"/>
      <c r="C483" s="3"/>
      <c r="D483" s="31"/>
      <c r="E483" s="3"/>
      <c r="F483" s="3"/>
    </row>
    <row r="484" spans="1:6" s="1" customFormat="1" ht="15">
      <c r="A484" s="2" t="s">
        <v>68</v>
      </c>
      <c r="B484" s="3"/>
      <c r="C484" s="3"/>
      <c r="D484" s="31"/>
      <c r="E484" s="3"/>
      <c r="F484" s="3"/>
    </row>
    <row r="485" spans="1:6" s="3" customFormat="1" ht="15">
      <c r="A485" s="39" t="s">
        <v>402</v>
      </c>
      <c r="B485" s="39" t="s">
        <v>401</v>
      </c>
      <c r="C485" s="118">
        <v>2013</v>
      </c>
      <c r="D485" s="120">
        <v>2012</v>
      </c>
      <c r="E485" s="121" t="s">
        <v>499</v>
      </c>
      <c r="F485" s="121"/>
    </row>
    <row r="486" spans="1:6" ht="15">
      <c r="A486" s="40" t="s">
        <v>18</v>
      </c>
      <c r="B486" s="41" t="s">
        <v>19</v>
      </c>
      <c r="C486" s="119"/>
      <c r="D486" s="119"/>
      <c r="E486" s="15" t="s">
        <v>500</v>
      </c>
      <c r="F486" s="15" t="s">
        <v>501</v>
      </c>
    </row>
    <row r="487" spans="1:6" ht="15">
      <c r="A487" s="5" t="s">
        <v>11</v>
      </c>
      <c r="B487" s="35" t="s">
        <v>21</v>
      </c>
      <c r="C487" s="36">
        <v>5884</v>
      </c>
      <c r="D487" s="33">
        <v>6104</v>
      </c>
      <c r="E487" s="48">
        <f aca="true" t="shared" si="54" ref="E487:E497">C487-D487</f>
        <v>-220</v>
      </c>
      <c r="F487" s="49">
        <f aca="true" t="shared" si="55" ref="F487:F497">C487/D487*100</f>
        <v>96.39580602883355</v>
      </c>
    </row>
    <row r="488" spans="1:6" ht="26.25">
      <c r="A488" s="5" t="s">
        <v>22</v>
      </c>
      <c r="B488" s="35" t="s">
        <v>23</v>
      </c>
      <c r="C488" s="36">
        <v>449</v>
      </c>
      <c r="D488" s="33">
        <v>479</v>
      </c>
      <c r="E488" s="48">
        <f t="shared" si="54"/>
        <v>-30</v>
      </c>
      <c r="F488" s="49">
        <f t="shared" si="55"/>
        <v>93.73695198329854</v>
      </c>
    </row>
    <row r="489" spans="1:6" ht="15">
      <c r="A489" s="5" t="s">
        <v>24</v>
      </c>
      <c r="B489" s="35" t="s">
        <v>25</v>
      </c>
      <c r="C489" s="36">
        <v>2881</v>
      </c>
      <c r="D489" s="33">
        <v>2840</v>
      </c>
      <c r="E489" s="48">
        <f t="shared" si="54"/>
        <v>41</v>
      </c>
      <c r="F489" s="49">
        <f t="shared" si="55"/>
        <v>101.44366197183099</v>
      </c>
    </row>
    <row r="490" spans="1:6" ht="26.25">
      <c r="A490" s="5" t="s">
        <v>26</v>
      </c>
      <c r="B490" s="35" t="s">
        <v>27</v>
      </c>
      <c r="C490" s="36">
        <v>190</v>
      </c>
      <c r="D490" s="33">
        <v>201</v>
      </c>
      <c r="E490" s="48">
        <f t="shared" si="54"/>
        <v>-11</v>
      </c>
      <c r="F490" s="49">
        <f t="shared" si="55"/>
        <v>94.5273631840796</v>
      </c>
    </row>
    <row r="491" spans="1:6" ht="26.25">
      <c r="A491" s="5" t="s">
        <v>28</v>
      </c>
      <c r="B491" s="35" t="s">
        <v>29</v>
      </c>
      <c r="C491" s="36">
        <v>443</v>
      </c>
      <c r="D491" s="33">
        <v>455</v>
      </c>
      <c r="E491" s="48">
        <f t="shared" si="54"/>
        <v>-12</v>
      </c>
      <c r="F491" s="49">
        <f t="shared" si="55"/>
        <v>97.36263736263736</v>
      </c>
    </row>
    <row r="492" spans="1:6" ht="26.25">
      <c r="A492" s="5" t="s">
        <v>30</v>
      </c>
      <c r="B492" s="35" t="s">
        <v>31</v>
      </c>
      <c r="C492" s="36">
        <v>334</v>
      </c>
      <c r="D492" s="33">
        <v>318</v>
      </c>
      <c r="E492" s="48">
        <f t="shared" si="54"/>
        <v>16</v>
      </c>
      <c r="F492" s="49">
        <f t="shared" si="55"/>
        <v>105.0314465408805</v>
      </c>
    </row>
    <row r="493" spans="1:6" ht="26.25">
      <c r="A493" s="57" t="s">
        <v>32</v>
      </c>
      <c r="B493" s="70" t="s">
        <v>33</v>
      </c>
      <c r="C493" s="71">
        <v>318</v>
      </c>
      <c r="D493" s="72">
        <v>356</v>
      </c>
      <c r="E493" s="73">
        <f t="shared" si="54"/>
        <v>-38</v>
      </c>
      <c r="F493" s="74">
        <f t="shared" si="55"/>
        <v>89.32584269662921</v>
      </c>
    </row>
    <row r="494" spans="1:6" ht="26.25">
      <c r="A494" s="57" t="s">
        <v>34</v>
      </c>
      <c r="B494" s="70" t="s">
        <v>35</v>
      </c>
      <c r="C494" s="71">
        <v>332</v>
      </c>
      <c r="D494" s="72">
        <v>379</v>
      </c>
      <c r="E494" s="73">
        <f t="shared" si="54"/>
        <v>-47</v>
      </c>
      <c r="F494" s="74">
        <f t="shared" si="55"/>
        <v>87.59894459102902</v>
      </c>
    </row>
    <row r="495" spans="1:6" ht="26.25">
      <c r="A495" s="57" t="s">
        <v>36</v>
      </c>
      <c r="B495" s="70" t="s">
        <v>37</v>
      </c>
      <c r="C495" s="71">
        <v>361</v>
      </c>
      <c r="D495" s="72">
        <v>411</v>
      </c>
      <c r="E495" s="73">
        <f t="shared" si="54"/>
        <v>-50</v>
      </c>
      <c r="F495" s="74">
        <f t="shared" si="55"/>
        <v>87.8345498783455</v>
      </c>
    </row>
    <row r="496" spans="1:6" ht="26.25">
      <c r="A496" s="57" t="s">
        <v>38</v>
      </c>
      <c r="B496" s="70" t="s">
        <v>39</v>
      </c>
      <c r="C496" s="71">
        <v>576</v>
      </c>
      <c r="D496" s="72">
        <v>665</v>
      </c>
      <c r="E496" s="73">
        <f t="shared" si="54"/>
        <v>-89</v>
      </c>
      <c r="F496" s="74">
        <f t="shared" si="55"/>
        <v>86.61654135338345</v>
      </c>
    </row>
    <row r="497" spans="1:6" ht="15">
      <c r="A497" s="5" t="s">
        <v>40</v>
      </c>
      <c r="B497" s="35" t="s">
        <v>41</v>
      </c>
      <c r="C497" s="36">
        <v>11768</v>
      </c>
      <c r="D497" s="33">
        <v>12208</v>
      </c>
      <c r="E497" s="48">
        <f t="shared" si="54"/>
        <v>-440</v>
      </c>
      <c r="F497" s="49">
        <f t="shared" si="55"/>
        <v>96.39580602883355</v>
      </c>
    </row>
    <row r="498" spans="1:6" s="1" customFormat="1" ht="15">
      <c r="A498" s="2"/>
      <c r="B498" s="3"/>
      <c r="C498" s="3"/>
      <c r="D498" s="31"/>
      <c r="E498" s="3"/>
      <c r="F498" s="3"/>
    </row>
    <row r="499" spans="1:6" s="1" customFormat="1" ht="15">
      <c r="A499" s="2"/>
      <c r="B499" s="3"/>
      <c r="C499" s="3"/>
      <c r="D499" s="31"/>
      <c r="E499" s="3"/>
      <c r="F499" s="3"/>
    </row>
    <row r="500" spans="1:6" s="1" customFormat="1" ht="15">
      <c r="A500" s="2" t="s">
        <v>15</v>
      </c>
      <c r="B500" s="3"/>
      <c r="C500" s="3"/>
      <c r="D500" s="31"/>
      <c r="E500" s="3"/>
      <c r="F500" s="3"/>
    </row>
    <row r="501" spans="1:6" s="1" customFormat="1" ht="15">
      <c r="A501" s="2" t="s">
        <v>69</v>
      </c>
      <c r="B501" s="3"/>
      <c r="C501" s="3"/>
      <c r="D501" s="31"/>
      <c r="E501" s="3"/>
      <c r="F501" s="3"/>
    </row>
    <row r="502" spans="1:6" s="3" customFormat="1" ht="15">
      <c r="A502" s="39" t="s">
        <v>402</v>
      </c>
      <c r="B502" s="39" t="s">
        <v>401</v>
      </c>
      <c r="C502" s="118">
        <v>2013</v>
      </c>
      <c r="D502" s="120">
        <v>2012</v>
      </c>
      <c r="E502" s="121" t="s">
        <v>499</v>
      </c>
      <c r="F502" s="121"/>
    </row>
    <row r="503" spans="1:6" ht="15">
      <c r="A503" s="40" t="s">
        <v>18</v>
      </c>
      <c r="B503" s="41" t="s">
        <v>19</v>
      </c>
      <c r="C503" s="119"/>
      <c r="D503" s="119"/>
      <c r="E503" s="15" t="s">
        <v>500</v>
      </c>
      <c r="F503" s="15" t="s">
        <v>501</v>
      </c>
    </row>
    <row r="504" spans="1:6" ht="15">
      <c r="A504" s="5" t="s">
        <v>11</v>
      </c>
      <c r="B504" s="35" t="s">
        <v>21</v>
      </c>
      <c r="C504" s="36">
        <v>461</v>
      </c>
      <c r="D504" s="33">
        <v>462</v>
      </c>
      <c r="E504" s="48">
        <f aca="true" t="shared" si="56" ref="E504:E514">C504-D504</f>
        <v>-1</v>
      </c>
      <c r="F504" s="49">
        <f aca="true" t="shared" si="57" ref="F504:F514">C504/D504*100</f>
        <v>99.78354978354979</v>
      </c>
    </row>
    <row r="505" spans="1:6" ht="26.25">
      <c r="A505" s="5" t="s">
        <v>22</v>
      </c>
      <c r="B505" s="35" t="s">
        <v>23</v>
      </c>
      <c r="C505" s="36">
        <v>54</v>
      </c>
      <c r="D505" s="33">
        <v>58</v>
      </c>
      <c r="E505" s="48">
        <f t="shared" si="56"/>
        <v>-4</v>
      </c>
      <c r="F505" s="49">
        <f t="shared" si="57"/>
        <v>93.10344827586206</v>
      </c>
    </row>
    <row r="506" spans="1:6" ht="15">
      <c r="A506" s="5" t="s">
        <v>24</v>
      </c>
      <c r="B506" s="35" t="s">
        <v>25</v>
      </c>
      <c r="C506" s="36">
        <v>263</v>
      </c>
      <c r="D506" s="33">
        <v>245</v>
      </c>
      <c r="E506" s="48">
        <f t="shared" si="56"/>
        <v>18</v>
      </c>
      <c r="F506" s="49">
        <f t="shared" si="57"/>
        <v>107.34693877551021</v>
      </c>
    </row>
    <row r="507" spans="1:6" ht="26.25">
      <c r="A507" s="5" t="s">
        <v>26</v>
      </c>
      <c r="B507" s="35" t="s">
        <v>27</v>
      </c>
      <c r="C507" s="36">
        <v>9</v>
      </c>
      <c r="D507" s="33">
        <v>10</v>
      </c>
      <c r="E507" s="48">
        <f t="shared" si="56"/>
        <v>-1</v>
      </c>
      <c r="F507" s="49">
        <f t="shared" si="57"/>
        <v>90</v>
      </c>
    </row>
    <row r="508" spans="1:6" ht="26.25">
      <c r="A508" s="57" t="s">
        <v>28</v>
      </c>
      <c r="B508" s="70" t="s">
        <v>29</v>
      </c>
      <c r="C508" s="71">
        <v>19</v>
      </c>
      <c r="D508" s="72">
        <v>17</v>
      </c>
      <c r="E508" s="73">
        <f t="shared" si="56"/>
        <v>2</v>
      </c>
      <c r="F508" s="74">
        <f t="shared" si="57"/>
        <v>111.76470588235294</v>
      </c>
    </row>
    <row r="509" spans="1:6" ht="26.25">
      <c r="A509" s="5" t="s">
        <v>30</v>
      </c>
      <c r="B509" s="35" t="s">
        <v>31</v>
      </c>
      <c r="C509" s="36">
        <v>16</v>
      </c>
      <c r="D509" s="33">
        <v>15</v>
      </c>
      <c r="E509" s="48">
        <f t="shared" si="56"/>
        <v>1</v>
      </c>
      <c r="F509" s="49">
        <f t="shared" si="57"/>
        <v>106.66666666666667</v>
      </c>
    </row>
    <row r="510" spans="1:6" ht="26.25">
      <c r="A510" s="5" t="s">
        <v>32</v>
      </c>
      <c r="B510" s="35" t="s">
        <v>33</v>
      </c>
      <c r="C510" s="36">
        <v>18</v>
      </c>
      <c r="D510" s="33">
        <v>19</v>
      </c>
      <c r="E510" s="48">
        <f t="shared" si="56"/>
        <v>-1</v>
      </c>
      <c r="F510" s="49">
        <f t="shared" si="57"/>
        <v>94.73684210526315</v>
      </c>
    </row>
    <row r="511" spans="1:6" ht="26.25">
      <c r="A511" s="57" t="s">
        <v>34</v>
      </c>
      <c r="B511" s="70" t="s">
        <v>35</v>
      </c>
      <c r="C511" s="71">
        <v>24</v>
      </c>
      <c r="D511" s="72">
        <v>29</v>
      </c>
      <c r="E511" s="73">
        <f t="shared" si="56"/>
        <v>-5</v>
      </c>
      <c r="F511" s="74">
        <f t="shared" si="57"/>
        <v>82.75862068965517</v>
      </c>
    </row>
    <row r="512" spans="1:6" ht="26.25">
      <c r="A512" s="57" t="s">
        <v>36</v>
      </c>
      <c r="B512" s="70" t="s">
        <v>37</v>
      </c>
      <c r="C512" s="71">
        <v>22</v>
      </c>
      <c r="D512" s="72">
        <v>27</v>
      </c>
      <c r="E512" s="73">
        <f t="shared" si="56"/>
        <v>-5</v>
      </c>
      <c r="F512" s="74">
        <f t="shared" si="57"/>
        <v>81.48148148148148</v>
      </c>
    </row>
    <row r="513" spans="1:6" ht="26.25">
      <c r="A513" s="57" t="s">
        <v>38</v>
      </c>
      <c r="B513" s="70" t="s">
        <v>39</v>
      </c>
      <c r="C513" s="71">
        <v>36</v>
      </c>
      <c r="D513" s="72">
        <v>42</v>
      </c>
      <c r="E513" s="73">
        <f t="shared" si="56"/>
        <v>-6</v>
      </c>
      <c r="F513" s="74">
        <f t="shared" si="57"/>
        <v>85.71428571428571</v>
      </c>
    </row>
    <row r="514" spans="1:6" ht="15">
      <c r="A514" s="5" t="s">
        <v>40</v>
      </c>
      <c r="B514" s="35" t="s">
        <v>41</v>
      </c>
      <c r="C514" s="36">
        <v>922</v>
      </c>
      <c r="D514" s="33">
        <v>924</v>
      </c>
      <c r="E514" s="48">
        <f t="shared" si="56"/>
        <v>-2</v>
      </c>
      <c r="F514" s="49">
        <f t="shared" si="57"/>
        <v>99.78354978354979</v>
      </c>
    </row>
    <row r="515" spans="1:6" s="1" customFormat="1" ht="15">
      <c r="A515" s="2"/>
      <c r="B515" s="3"/>
      <c r="C515" s="3"/>
      <c r="D515" s="31"/>
      <c r="E515" s="3"/>
      <c r="F515" s="3"/>
    </row>
    <row r="516" spans="1:6" s="1" customFormat="1" ht="15">
      <c r="A516" s="2"/>
      <c r="B516" s="3"/>
      <c r="C516" s="3"/>
      <c r="D516" s="31"/>
      <c r="E516" s="3"/>
      <c r="F516" s="3"/>
    </row>
    <row r="517" spans="1:6" s="1" customFormat="1" ht="15">
      <c r="A517" s="2" t="s">
        <v>15</v>
      </c>
      <c r="B517" s="3"/>
      <c r="C517" s="3"/>
      <c r="D517" s="31"/>
      <c r="E517" s="3"/>
      <c r="F517" s="3"/>
    </row>
    <row r="518" spans="1:6" s="1" customFormat="1" ht="15">
      <c r="A518" s="2" t="s">
        <v>70</v>
      </c>
      <c r="B518" s="3"/>
      <c r="C518" s="3"/>
      <c r="D518" s="31"/>
      <c r="E518" s="3"/>
      <c r="F518" s="3"/>
    </row>
    <row r="519" spans="1:6" s="3" customFormat="1" ht="15">
      <c r="A519" s="39" t="s">
        <v>402</v>
      </c>
      <c r="B519" s="39" t="s">
        <v>401</v>
      </c>
      <c r="C519" s="118">
        <v>2013</v>
      </c>
      <c r="D519" s="120">
        <v>2012</v>
      </c>
      <c r="E519" s="121" t="s">
        <v>499</v>
      </c>
      <c r="F519" s="121"/>
    </row>
    <row r="520" spans="1:6" ht="15">
      <c r="A520" s="40" t="s">
        <v>18</v>
      </c>
      <c r="B520" s="41" t="s">
        <v>19</v>
      </c>
      <c r="C520" s="119"/>
      <c r="D520" s="119"/>
      <c r="E520" s="15" t="s">
        <v>500</v>
      </c>
      <c r="F520" s="15" t="s">
        <v>501</v>
      </c>
    </row>
    <row r="521" spans="1:6" ht="15">
      <c r="A521" s="5" t="s">
        <v>11</v>
      </c>
      <c r="B521" s="35" t="s">
        <v>21</v>
      </c>
      <c r="C521" s="36">
        <v>1947</v>
      </c>
      <c r="D521" s="33">
        <v>2135</v>
      </c>
      <c r="E521" s="48">
        <f aca="true" t="shared" si="58" ref="E521:E531">C521-D521</f>
        <v>-188</v>
      </c>
      <c r="F521" s="49">
        <f aca="true" t="shared" si="59" ref="F521:F531">C521/D521*100</f>
        <v>91.1943793911007</v>
      </c>
    </row>
    <row r="522" spans="1:6" ht="26.25">
      <c r="A522" s="5" t="s">
        <v>22</v>
      </c>
      <c r="B522" s="35" t="s">
        <v>23</v>
      </c>
      <c r="C522" s="36">
        <v>249</v>
      </c>
      <c r="D522" s="33">
        <v>268</v>
      </c>
      <c r="E522" s="48">
        <f t="shared" si="58"/>
        <v>-19</v>
      </c>
      <c r="F522" s="49">
        <f t="shared" si="59"/>
        <v>92.91044776119402</v>
      </c>
    </row>
    <row r="523" spans="1:6" ht="15">
      <c r="A523" s="5" t="s">
        <v>24</v>
      </c>
      <c r="B523" s="35" t="s">
        <v>25</v>
      </c>
      <c r="C523" s="36">
        <v>909</v>
      </c>
      <c r="D523" s="33">
        <v>987</v>
      </c>
      <c r="E523" s="48">
        <f t="shared" si="58"/>
        <v>-78</v>
      </c>
      <c r="F523" s="49">
        <f t="shared" si="59"/>
        <v>92.09726443768997</v>
      </c>
    </row>
    <row r="524" spans="1:6" ht="26.25">
      <c r="A524" s="57" t="s">
        <v>26</v>
      </c>
      <c r="B524" s="70" t="s">
        <v>27</v>
      </c>
      <c r="C524" s="71">
        <v>58</v>
      </c>
      <c r="D524" s="72">
        <v>67</v>
      </c>
      <c r="E524" s="73">
        <f t="shared" si="58"/>
        <v>-9</v>
      </c>
      <c r="F524" s="74">
        <f t="shared" si="59"/>
        <v>86.56716417910447</v>
      </c>
    </row>
    <row r="525" spans="1:6" ht="26.25">
      <c r="A525" s="5" t="s">
        <v>28</v>
      </c>
      <c r="B525" s="35" t="s">
        <v>29</v>
      </c>
      <c r="C525" s="36">
        <v>131</v>
      </c>
      <c r="D525" s="33">
        <v>144</v>
      </c>
      <c r="E525" s="48">
        <f t="shared" si="58"/>
        <v>-13</v>
      </c>
      <c r="F525" s="49">
        <f t="shared" si="59"/>
        <v>90.97222222222221</v>
      </c>
    </row>
    <row r="526" spans="1:6" ht="26.25">
      <c r="A526" s="5" t="s">
        <v>30</v>
      </c>
      <c r="B526" s="35" t="s">
        <v>31</v>
      </c>
      <c r="C526" s="36">
        <v>93</v>
      </c>
      <c r="D526" s="33">
        <v>80</v>
      </c>
      <c r="E526" s="48">
        <f t="shared" si="58"/>
        <v>13</v>
      </c>
      <c r="F526" s="49">
        <f t="shared" si="59"/>
        <v>116.25000000000001</v>
      </c>
    </row>
    <row r="527" spans="1:6" ht="26.25">
      <c r="A527" s="57" t="s">
        <v>32</v>
      </c>
      <c r="B527" s="70" t="s">
        <v>33</v>
      </c>
      <c r="C527" s="71">
        <v>121</v>
      </c>
      <c r="D527" s="72">
        <v>148</v>
      </c>
      <c r="E527" s="73">
        <f t="shared" si="58"/>
        <v>-27</v>
      </c>
      <c r="F527" s="74">
        <f t="shared" si="59"/>
        <v>81.75675675675676</v>
      </c>
    </row>
    <row r="528" spans="1:6" ht="26.25">
      <c r="A528" s="57" t="s">
        <v>34</v>
      </c>
      <c r="B528" s="70" t="s">
        <v>35</v>
      </c>
      <c r="C528" s="71">
        <v>114</v>
      </c>
      <c r="D528" s="72">
        <v>138</v>
      </c>
      <c r="E528" s="73">
        <f t="shared" si="58"/>
        <v>-24</v>
      </c>
      <c r="F528" s="74">
        <f t="shared" si="59"/>
        <v>82.6086956521739</v>
      </c>
    </row>
    <row r="529" spans="1:6" ht="26.25">
      <c r="A529" s="5" t="s">
        <v>36</v>
      </c>
      <c r="B529" s="35" t="s">
        <v>37</v>
      </c>
      <c r="C529" s="36">
        <v>158</v>
      </c>
      <c r="D529" s="33">
        <v>158</v>
      </c>
      <c r="E529" s="48">
        <f t="shared" si="58"/>
        <v>0</v>
      </c>
      <c r="F529" s="49">
        <f t="shared" si="59"/>
        <v>100</v>
      </c>
    </row>
    <row r="530" spans="1:6" ht="26.25">
      <c r="A530" s="57" t="s">
        <v>38</v>
      </c>
      <c r="B530" s="70" t="s">
        <v>39</v>
      </c>
      <c r="C530" s="71">
        <v>114</v>
      </c>
      <c r="D530" s="72">
        <v>145</v>
      </c>
      <c r="E530" s="73">
        <f t="shared" si="58"/>
        <v>-31</v>
      </c>
      <c r="F530" s="74">
        <f t="shared" si="59"/>
        <v>78.62068965517241</v>
      </c>
    </row>
    <row r="531" spans="1:6" ht="15">
      <c r="A531" s="5" t="s">
        <v>40</v>
      </c>
      <c r="B531" s="35" t="s">
        <v>41</v>
      </c>
      <c r="C531" s="36">
        <v>3894</v>
      </c>
      <c r="D531" s="33">
        <v>4270</v>
      </c>
      <c r="E531" s="48">
        <f t="shared" si="58"/>
        <v>-376</v>
      </c>
      <c r="F531" s="49">
        <f t="shared" si="59"/>
        <v>91.1943793911007</v>
      </c>
    </row>
    <row r="532" spans="1:6" s="1" customFormat="1" ht="15">
      <c r="A532" s="2"/>
      <c r="B532" s="3"/>
      <c r="C532" s="3"/>
      <c r="D532" s="31"/>
      <c r="E532" s="3"/>
      <c r="F532" s="3"/>
    </row>
    <row r="533" spans="1:6" s="1" customFormat="1" ht="15">
      <c r="A533" s="2"/>
      <c r="B533" s="3"/>
      <c r="C533" s="3"/>
      <c r="D533" s="31"/>
      <c r="E533" s="3"/>
      <c r="F533" s="3"/>
    </row>
    <row r="534" spans="1:6" s="1" customFormat="1" ht="15">
      <c r="A534" s="2" t="s">
        <v>15</v>
      </c>
      <c r="B534" s="3"/>
      <c r="C534" s="3"/>
      <c r="D534" s="31"/>
      <c r="E534" s="3"/>
      <c r="F534" s="3"/>
    </row>
    <row r="535" spans="1:6" s="1" customFormat="1" ht="15">
      <c r="A535" s="2" t="s">
        <v>71</v>
      </c>
      <c r="B535" s="3"/>
      <c r="C535" s="3"/>
      <c r="D535" s="31"/>
      <c r="E535" s="3"/>
      <c r="F535" s="3"/>
    </row>
    <row r="536" spans="1:6" s="3" customFormat="1" ht="15">
      <c r="A536" s="39" t="s">
        <v>402</v>
      </c>
      <c r="B536" s="39" t="s">
        <v>401</v>
      </c>
      <c r="C536" s="118">
        <v>2013</v>
      </c>
      <c r="D536" s="120">
        <v>2012</v>
      </c>
      <c r="E536" s="121" t="s">
        <v>499</v>
      </c>
      <c r="F536" s="121"/>
    </row>
    <row r="537" spans="1:6" ht="15">
      <c r="A537" s="40" t="s">
        <v>18</v>
      </c>
      <c r="B537" s="41" t="s">
        <v>19</v>
      </c>
      <c r="C537" s="119"/>
      <c r="D537" s="119"/>
      <c r="E537" s="15" t="s">
        <v>500</v>
      </c>
      <c r="F537" s="15" t="s">
        <v>501</v>
      </c>
    </row>
    <row r="538" spans="1:6" ht="15">
      <c r="A538" s="57" t="s">
        <v>11</v>
      </c>
      <c r="B538" s="70" t="s">
        <v>21</v>
      </c>
      <c r="C538" s="71">
        <v>1469</v>
      </c>
      <c r="D538" s="72">
        <v>1322</v>
      </c>
      <c r="E538" s="73">
        <f aca="true" t="shared" si="60" ref="E538:E548">C538-D538</f>
        <v>147</v>
      </c>
      <c r="F538" s="74">
        <f aca="true" t="shared" si="61" ref="F538:F548">C538/D538*100</f>
        <v>111.1195158850227</v>
      </c>
    </row>
    <row r="539" spans="1:6" ht="26.25">
      <c r="A539" s="5" t="s">
        <v>22</v>
      </c>
      <c r="B539" s="35" t="s">
        <v>23</v>
      </c>
      <c r="C539" s="36">
        <v>129</v>
      </c>
      <c r="D539" s="33">
        <v>119</v>
      </c>
      <c r="E539" s="48">
        <f t="shared" si="60"/>
        <v>10</v>
      </c>
      <c r="F539" s="49">
        <f t="shared" si="61"/>
        <v>108.40336134453781</v>
      </c>
    </row>
    <row r="540" spans="1:6" ht="15">
      <c r="A540" s="57" t="s">
        <v>24</v>
      </c>
      <c r="B540" s="70" t="s">
        <v>25</v>
      </c>
      <c r="C540" s="71">
        <v>947</v>
      </c>
      <c r="D540" s="72">
        <v>848</v>
      </c>
      <c r="E540" s="73">
        <f t="shared" si="60"/>
        <v>99</v>
      </c>
      <c r="F540" s="74">
        <f t="shared" si="61"/>
        <v>111.6745283018868</v>
      </c>
    </row>
    <row r="541" spans="1:6" ht="26.25">
      <c r="A541" s="5" t="s">
        <v>26</v>
      </c>
      <c r="B541" s="35" t="s">
        <v>27</v>
      </c>
      <c r="C541" s="36">
        <v>22</v>
      </c>
      <c r="D541" s="33">
        <v>22</v>
      </c>
      <c r="E541" s="48">
        <f t="shared" si="60"/>
        <v>0</v>
      </c>
      <c r="F541" s="49">
        <f t="shared" si="61"/>
        <v>100</v>
      </c>
    </row>
    <row r="542" spans="1:6" ht="26.25">
      <c r="A542" s="57" t="s">
        <v>28</v>
      </c>
      <c r="B542" s="70" t="s">
        <v>29</v>
      </c>
      <c r="C542" s="71">
        <v>39</v>
      </c>
      <c r="D542" s="72">
        <v>31</v>
      </c>
      <c r="E542" s="73">
        <f t="shared" si="60"/>
        <v>8</v>
      </c>
      <c r="F542" s="74">
        <f t="shared" si="61"/>
        <v>125.80645161290323</v>
      </c>
    </row>
    <row r="543" spans="1:6" ht="26.25">
      <c r="A543" s="57" t="s">
        <v>30</v>
      </c>
      <c r="B543" s="70" t="s">
        <v>31</v>
      </c>
      <c r="C543" s="71">
        <v>37</v>
      </c>
      <c r="D543" s="72">
        <v>29</v>
      </c>
      <c r="E543" s="73">
        <f t="shared" si="60"/>
        <v>8</v>
      </c>
      <c r="F543" s="74">
        <f t="shared" si="61"/>
        <v>127.58620689655173</v>
      </c>
    </row>
    <row r="544" spans="1:6" ht="26.25">
      <c r="A544" s="57" t="s">
        <v>32</v>
      </c>
      <c r="B544" s="70" t="s">
        <v>33</v>
      </c>
      <c r="C544" s="71">
        <v>65</v>
      </c>
      <c r="D544" s="72">
        <v>58</v>
      </c>
      <c r="E544" s="73">
        <f t="shared" si="60"/>
        <v>7</v>
      </c>
      <c r="F544" s="74">
        <f t="shared" si="61"/>
        <v>112.06896551724137</v>
      </c>
    </row>
    <row r="545" spans="1:6" ht="26.25">
      <c r="A545" s="57" t="s">
        <v>34</v>
      </c>
      <c r="B545" s="70" t="s">
        <v>35</v>
      </c>
      <c r="C545" s="71">
        <v>74</v>
      </c>
      <c r="D545" s="72">
        <v>67</v>
      </c>
      <c r="E545" s="73">
        <f t="shared" si="60"/>
        <v>7</v>
      </c>
      <c r="F545" s="74">
        <f t="shared" si="61"/>
        <v>110.44776119402985</v>
      </c>
    </row>
    <row r="546" spans="1:6" ht="26.25">
      <c r="A546" s="57" t="s">
        <v>36</v>
      </c>
      <c r="B546" s="70" t="s">
        <v>37</v>
      </c>
      <c r="C546" s="71">
        <v>79</v>
      </c>
      <c r="D546" s="72">
        <v>70</v>
      </c>
      <c r="E546" s="73">
        <f t="shared" si="60"/>
        <v>9</v>
      </c>
      <c r="F546" s="74">
        <f t="shared" si="61"/>
        <v>112.85714285714286</v>
      </c>
    </row>
    <row r="547" spans="1:6" ht="26.25">
      <c r="A547" s="5" t="s">
        <v>38</v>
      </c>
      <c r="B547" s="35" t="s">
        <v>39</v>
      </c>
      <c r="C547" s="36">
        <v>77</v>
      </c>
      <c r="D547" s="33">
        <v>78</v>
      </c>
      <c r="E547" s="48">
        <f t="shared" si="60"/>
        <v>-1</v>
      </c>
      <c r="F547" s="49">
        <f t="shared" si="61"/>
        <v>98.71794871794873</v>
      </c>
    </row>
    <row r="548" spans="1:6" ht="15">
      <c r="A548" s="5" t="s">
        <v>40</v>
      </c>
      <c r="B548" s="35" t="s">
        <v>41</v>
      </c>
      <c r="C548" s="36">
        <v>2938</v>
      </c>
      <c r="D548" s="33">
        <v>2644</v>
      </c>
      <c r="E548" s="48">
        <f t="shared" si="60"/>
        <v>294</v>
      </c>
      <c r="F548" s="49">
        <f t="shared" si="61"/>
        <v>111.1195158850227</v>
      </c>
    </row>
    <row r="549" spans="1:6" s="1" customFormat="1" ht="15">
      <c r="A549" s="2"/>
      <c r="B549" s="3"/>
      <c r="C549" s="3"/>
      <c r="D549" s="31"/>
      <c r="E549" s="3"/>
      <c r="F549" s="3"/>
    </row>
    <row r="550" spans="1:6" s="1" customFormat="1" ht="15">
      <c r="A550" s="2"/>
      <c r="B550" s="3"/>
      <c r="C550" s="3"/>
      <c r="D550" s="31"/>
      <c r="E550" s="3"/>
      <c r="F550" s="3"/>
    </row>
    <row r="551" spans="1:6" s="1" customFormat="1" ht="15">
      <c r="A551" s="2" t="s">
        <v>15</v>
      </c>
      <c r="B551" s="3"/>
      <c r="C551" s="3"/>
      <c r="D551" s="31"/>
      <c r="E551" s="3"/>
      <c r="F551" s="3"/>
    </row>
    <row r="552" spans="1:6" s="1" customFormat="1" ht="15">
      <c r="A552" s="2" t="s">
        <v>72</v>
      </c>
      <c r="B552" s="3"/>
      <c r="C552" s="3"/>
      <c r="D552" s="31"/>
      <c r="E552" s="3"/>
      <c r="F552" s="3"/>
    </row>
    <row r="553" spans="1:6" s="3" customFormat="1" ht="15">
      <c r="A553" s="39" t="s">
        <v>402</v>
      </c>
      <c r="B553" s="39" t="s">
        <v>401</v>
      </c>
      <c r="C553" s="118">
        <v>2013</v>
      </c>
      <c r="D553" s="120">
        <v>2012</v>
      </c>
      <c r="E553" s="121" t="s">
        <v>499</v>
      </c>
      <c r="F553" s="121"/>
    </row>
    <row r="554" spans="1:6" ht="15">
      <c r="A554" s="40" t="s">
        <v>18</v>
      </c>
      <c r="B554" s="41" t="s">
        <v>19</v>
      </c>
      <c r="C554" s="119"/>
      <c r="D554" s="119"/>
      <c r="E554" s="15" t="s">
        <v>500</v>
      </c>
      <c r="F554" s="15" t="s">
        <v>501</v>
      </c>
    </row>
    <row r="555" spans="1:6" ht="15">
      <c r="A555" s="5" t="s">
        <v>11</v>
      </c>
      <c r="B555" s="35" t="s">
        <v>21</v>
      </c>
      <c r="C555" s="36">
        <v>5000</v>
      </c>
      <c r="D555" s="33">
        <v>5032</v>
      </c>
      <c r="E555" s="48">
        <f aca="true" t="shared" si="62" ref="E555:E565">C555-D555</f>
        <v>-32</v>
      </c>
      <c r="F555" s="49">
        <f aca="true" t="shared" si="63" ref="F555:F565">C555/D555*100</f>
        <v>99.36406995230524</v>
      </c>
    </row>
    <row r="556" spans="1:6" ht="26.25">
      <c r="A556" s="5" t="s">
        <v>22</v>
      </c>
      <c r="B556" s="35" t="s">
        <v>23</v>
      </c>
      <c r="C556" s="36">
        <v>639</v>
      </c>
      <c r="D556" s="33">
        <v>677</v>
      </c>
      <c r="E556" s="48">
        <f t="shared" si="62"/>
        <v>-38</v>
      </c>
      <c r="F556" s="49">
        <f t="shared" si="63"/>
        <v>94.38700147710487</v>
      </c>
    </row>
    <row r="557" spans="1:6" ht="15">
      <c r="A557" s="5" t="s">
        <v>24</v>
      </c>
      <c r="B557" s="35" t="s">
        <v>25</v>
      </c>
      <c r="C557" s="36">
        <v>2348</v>
      </c>
      <c r="D557" s="33">
        <v>2257</v>
      </c>
      <c r="E557" s="48">
        <f t="shared" si="62"/>
        <v>91</v>
      </c>
      <c r="F557" s="49">
        <f t="shared" si="63"/>
        <v>104.03190075321223</v>
      </c>
    </row>
    <row r="558" spans="1:6" ht="26.25">
      <c r="A558" s="57" t="s">
        <v>26</v>
      </c>
      <c r="B558" s="70" t="s">
        <v>27</v>
      </c>
      <c r="C558" s="71">
        <v>164</v>
      </c>
      <c r="D558" s="72">
        <v>138</v>
      </c>
      <c r="E558" s="73">
        <f t="shared" si="62"/>
        <v>26</v>
      </c>
      <c r="F558" s="74">
        <f t="shared" si="63"/>
        <v>118.84057971014492</v>
      </c>
    </row>
    <row r="559" spans="1:6" ht="26.25">
      <c r="A559" s="5" t="s">
        <v>28</v>
      </c>
      <c r="B559" s="35" t="s">
        <v>29</v>
      </c>
      <c r="C559" s="36">
        <v>196</v>
      </c>
      <c r="D559" s="33">
        <v>198</v>
      </c>
      <c r="E559" s="48">
        <f t="shared" si="62"/>
        <v>-2</v>
      </c>
      <c r="F559" s="49">
        <f t="shared" si="63"/>
        <v>98.98989898989899</v>
      </c>
    </row>
    <row r="560" spans="1:6" ht="26.25">
      <c r="A560" s="5" t="s">
        <v>30</v>
      </c>
      <c r="B560" s="35" t="s">
        <v>31</v>
      </c>
      <c r="C560" s="36">
        <v>249</v>
      </c>
      <c r="D560" s="33">
        <v>239</v>
      </c>
      <c r="E560" s="48">
        <f t="shared" si="62"/>
        <v>10</v>
      </c>
      <c r="F560" s="49">
        <f t="shared" si="63"/>
        <v>104.18410041841004</v>
      </c>
    </row>
    <row r="561" spans="1:6" ht="26.25">
      <c r="A561" s="57" t="s">
        <v>32</v>
      </c>
      <c r="B561" s="70" t="s">
        <v>33</v>
      </c>
      <c r="C561" s="71">
        <v>341</v>
      </c>
      <c r="D561" s="72">
        <v>406</v>
      </c>
      <c r="E561" s="73">
        <f t="shared" si="62"/>
        <v>-65</v>
      </c>
      <c r="F561" s="74">
        <f t="shared" si="63"/>
        <v>83.99014778325123</v>
      </c>
    </row>
    <row r="562" spans="1:6" ht="26.25">
      <c r="A562" s="5" t="s">
        <v>34</v>
      </c>
      <c r="B562" s="35" t="s">
        <v>35</v>
      </c>
      <c r="C562" s="36">
        <v>370</v>
      </c>
      <c r="D562" s="33">
        <v>369</v>
      </c>
      <c r="E562" s="48">
        <f t="shared" si="62"/>
        <v>1</v>
      </c>
      <c r="F562" s="49">
        <f t="shared" si="63"/>
        <v>100.27100271002709</v>
      </c>
    </row>
    <row r="563" spans="1:6" ht="26.25">
      <c r="A563" s="5" t="s">
        <v>36</v>
      </c>
      <c r="B563" s="35" t="s">
        <v>37</v>
      </c>
      <c r="C563" s="36">
        <v>347</v>
      </c>
      <c r="D563" s="33">
        <v>342</v>
      </c>
      <c r="E563" s="48">
        <f t="shared" si="62"/>
        <v>5</v>
      </c>
      <c r="F563" s="49">
        <f t="shared" si="63"/>
        <v>101.46198830409357</v>
      </c>
    </row>
    <row r="564" spans="1:6" ht="26.25">
      <c r="A564" s="57" t="s">
        <v>38</v>
      </c>
      <c r="B564" s="70" t="s">
        <v>39</v>
      </c>
      <c r="C564" s="71">
        <v>346</v>
      </c>
      <c r="D564" s="72">
        <v>406</v>
      </c>
      <c r="E564" s="73">
        <f t="shared" si="62"/>
        <v>-60</v>
      </c>
      <c r="F564" s="74">
        <f t="shared" si="63"/>
        <v>85.22167487684729</v>
      </c>
    </row>
    <row r="565" spans="1:6" ht="15">
      <c r="A565" s="5" t="s">
        <v>40</v>
      </c>
      <c r="B565" s="35" t="s">
        <v>41</v>
      </c>
      <c r="C565" s="36">
        <v>10000</v>
      </c>
      <c r="D565" s="33">
        <v>10064</v>
      </c>
      <c r="E565" s="48">
        <f t="shared" si="62"/>
        <v>-64</v>
      </c>
      <c r="F565" s="49">
        <f t="shared" si="63"/>
        <v>99.36406995230524</v>
      </c>
    </row>
    <row r="566" spans="1:6" s="1" customFormat="1" ht="15">
      <c r="A566" s="2"/>
      <c r="B566" s="3"/>
      <c r="C566" s="3"/>
      <c r="D566" s="31"/>
      <c r="E566" s="3"/>
      <c r="F566" s="3"/>
    </row>
    <row r="567" spans="1:6" s="1" customFormat="1" ht="15">
      <c r="A567" s="2"/>
      <c r="B567" s="3"/>
      <c r="C567" s="3"/>
      <c r="D567" s="31"/>
      <c r="E567" s="3"/>
      <c r="F567" s="3"/>
    </row>
    <row r="568" spans="1:6" s="1" customFormat="1" ht="15">
      <c r="A568" s="2" t="s">
        <v>15</v>
      </c>
      <c r="B568" s="3"/>
      <c r="C568" s="3"/>
      <c r="D568" s="31"/>
      <c r="E568" s="3"/>
      <c r="F568" s="3"/>
    </row>
    <row r="569" spans="1:6" s="1" customFormat="1" ht="15">
      <c r="A569" s="2" t="s">
        <v>73</v>
      </c>
      <c r="B569" s="3"/>
      <c r="C569" s="3"/>
      <c r="D569" s="31"/>
      <c r="E569" s="3"/>
      <c r="F569" s="3"/>
    </row>
    <row r="570" spans="1:6" s="3" customFormat="1" ht="15">
      <c r="A570" s="39" t="s">
        <v>402</v>
      </c>
      <c r="B570" s="39" t="s">
        <v>401</v>
      </c>
      <c r="C570" s="118">
        <v>2013</v>
      </c>
      <c r="D570" s="120">
        <v>2012</v>
      </c>
      <c r="E570" s="121" t="s">
        <v>499</v>
      </c>
      <c r="F570" s="121"/>
    </row>
    <row r="571" spans="1:6" ht="15">
      <c r="A571" s="40" t="s">
        <v>18</v>
      </c>
      <c r="B571" s="41" t="s">
        <v>19</v>
      </c>
      <c r="C571" s="119"/>
      <c r="D571" s="119"/>
      <c r="E571" s="15" t="s">
        <v>500</v>
      </c>
      <c r="F571" s="15" t="s">
        <v>501</v>
      </c>
    </row>
    <row r="572" spans="1:6" ht="15">
      <c r="A572" s="57" t="s">
        <v>11</v>
      </c>
      <c r="B572" s="70" t="s">
        <v>21</v>
      </c>
      <c r="C572" s="71">
        <v>143</v>
      </c>
      <c r="D572" s="72">
        <v>126</v>
      </c>
      <c r="E572" s="73">
        <f aca="true" t="shared" si="64" ref="E572:E582">C572-D572</f>
        <v>17</v>
      </c>
      <c r="F572" s="74">
        <f aca="true" t="shared" si="65" ref="F572:F582">C572/D572*100</f>
        <v>113.4920634920635</v>
      </c>
    </row>
    <row r="573" spans="1:6" ht="26.25">
      <c r="A573" s="57" t="s">
        <v>22</v>
      </c>
      <c r="B573" s="70" t="s">
        <v>23</v>
      </c>
      <c r="C573" s="71">
        <v>3</v>
      </c>
      <c r="D573" s="72">
        <v>2</v>
      </c>
      <c r="E573" s="73">
        <f t="shared" si="64"/>
        <v>1</v>
      </c>
      <c r="F573" s="74">
        <f t="shared" si="65"/>
        <v>150</v>
      </c>
    </row>
    <row r="574" spans="1:6" ht="15">
      <c r="A574" s="57" t="s">
        <v>24</v>
      </c>
      <c r="B574" s="70" t="s">
        <v>25</v>
      </c>
      <c r="C574" s="71">
        <v>71</v>
      </c>
      <c r="D574" s="72">
        <v>61</v>
      </c>
      <c r="E574" s="73">
        <f t="shared" si="64"/>
        <v>10</v>
      </c>
      <c r="F574" s="74">
        <f t="shared" si="65"/>
        <v>116.39344262295081</v>
      </c>
    </row>
    <row r="575" spans="1:6" ht="26.25">
      <c r="A575" s="57" t="s">
        <v>26</v>
      </c>
      <c r="B575" s="70" t="s">
        <v>27</v>
      </c>
      <c r="C575" s="71">
        <v>1</v>
      </c>
      <c r="D575" s="72">
        <v>2</v>
      </c>
      <c r="E575" s="73">
        <f t="shared" si="64"/>
        <v>-1</v>
      </c>
      <c r="F575" s="74">
        <f t="shared" si="65"/>
        <v>50</v>
      </c>
    </row>
    <row r="576" spans="1:6" ht="26.25">
      <c r="A576" s="57" t="s">
        <v>28</v>
      </c>
      <c r="B576" s="70" t="s">
        <v>29</v>
      </c>
      <c r="C576" s="71">
        <v>3</v>
      </c>
      <c r="D576" s="72">
        <v>6</v>
      </c>
      <c r="E576" s="73">
        <f t="shared" si="64"/>
        <v>-3</v>
      </c>
      <c r="F576" s="74">
        <f t="shared" si="65"/>
        <v>50</v>
      </c>
    </row>
    <row r="577" spans="1:6" ht="26.25">
      <c r="A577" s="57" t="s">
        <v>30</v>
      </c>
      <c r="B577" s="70" t="s">
        <v>31</v>
      </c>
      <c r="C577" s="71">
        <v>4</v>
      </c>
      <c r="D577" s="72">
        <v>3</v>
      </c>
      <c r="E577" s="73">
        <f t="shared" si="64"/>
        <v>1</v>
      </c>
      <c r="F577" s="74">
        <f t="shared" si="65"/>
        <v>133.33333333333331</v>
      </c>
    </row>
    <row r="578" spans="1:6" ht="26.25">
      <c r="A578" s="57" t="s">
        <v>32</v>
      </c>
      <c r="B578" s="70" t="s">
        <v>33</v>
      </c>
      <c r="C578" s="71">
        <v>5</v>
      </c>
      <c r="D578" s="72">
        <v>2</v>
      </c>
      <c r="E578" s="73">
        <f t="shared" si="64"/>
        <v>3</v>
      </c>
      <c r="F578" s="74">
        <f t="shared" si="65"/>
        <v>250</v>
      </c>
    </row>
    <row r="579" spans="1:6" ht="26.25">
      <c r="A579" s="57" t="s">
        <v>34</v>
      </c>
      <c r="B579" s="70" t="s">
        <v>35</v>
      </c>
      <c r="C579" s="71">
        <v>31</v>
      </c>
      <c r="D579" s="72">
        <v>26</v>
      </c>
      <c r="E579" s="73">
        <f t="shared" si="64"/>
        <v>5</v>
      </c>
      <c r="F579" s="74">
        <f t="shared" si="65"/>
        <v>119.23076923076923</v>
      </c>
    </row>
    <row r="580" spans="1:6" ht="26.25">
      <c r="A580" s="5" t="s">
        <v>36</v>
      </c>
      <c r="B580" s="35" t="s">
        <v>37</v>
      </c>
      <c r="C580" s="36">
        <v>15</v>
      </c>
      <c r="D580" s="33">
        <v>16</v>
      </c>
      <c r="E580" s="48">
        <f t="shared" si="64"/>
        <v>-1</v>
      </c>
      <c r="F580" s="49">
        <f t="shared" si="65"/>
        <v>93.75</v>
      </c>
    </row>
    <row r="581" spans="1:6" ht="26.25">
      <c r="A581" s="57" t="s">
        <v>38</v>
      </c>
      <c r="B581" s="70" t="s">
        <v>39</v>
      </c>
      <c r="C581" s="71">
        <v>10</v>
      </c>
      <c r="D581" s="72">
        <v>8</v>
      </c>
      <c r="E581" s="73">
        <f t="shared" si="64"/>
        <v>2</v>
      </c>
      <c r="F581" s="74">
        <f t="shared" si="65"/>
        <v>125</v>
      </c>
    </row>
    <row r="582" spans="1:6" ht="15">
      <c r="A582" s="5" t="s">
        <v>40</v>
      </c>
      <c r="B582" s="35" t="s">
        <v>41</v>
      </c>
      <c r="C582" s="36">
        <v>286</v>
      </c>
      <c r="D582" s="33">
        <v>252</v>
      </c>
      <c r="E582" s="48">
        <f t="shared" si="64"/>
        <v>34</v>
      </c>
      <c r="F582" s="49">
        <f t="shared" si="65"/>
        <v>113.4920634920635</v>
      </c>
    </row>
    <row r="583" spans="1:6" s="1" customFormat="1" ht="15">
      <c r="A583" s="2"/>
      <c r="B583" s="3"/>
      <c r="C583" s="3"/>
      <c r="D583" s="31"/>
      <c r="E583" s="3"/>
      <c r="F583" s="3"/>
    </row>
    <row r="584" spans="1:6" s="1" customFormat="1" ht="15">
      <c r="A584" s="2"/>
      <c r="B584" s="3"/>
      <c r="C584" s="3"/>
      <c r="D584" s="31"/>
      <c r="E584" s="3"/>
      <c r="F584" s="3"/>
    </row>
    <row r="585" spans="1:6" s="1" customFormat="1" ht="15">
      <c r="A585" s="2" t="s">
        <v>15</v>
      </c>
      <c r="B585" s="3"/>
      <c r="C585" s="3"/>
      <c r="D585" s="31"/>
      <c r="E585" s="3"/>
      <c r="F585" s="3"/>
    </row>
    <row r="586" spans="1:6" s="1" customFormat="1" ht="15">
      <c r="A586" s="2" t="s">
        <v>74</v>
      </c>
      <c r="B586" s="3"/>
      <c r="C586" s="3"/>
      <c r="D586" s="31"/>
      <c r="E586" s="3"/>
      <c r="F586" s="3"/>
    </row>
    <row r="587" spans="1:6" s="3" customFormat="1" ht="15">
      <c r="A587" s="39" t="s">
        <v>402</v>
      </c>
      <c r="B587" s="39" t="s">
        <v>401</v>
      </c>
      <c r="C587" s="118">
        <v>2013</v>
      </c>
      <c r="D587" s="120">
        <v>2012</v>
      </c>
      <c r="E587" s="121" t="s">
        <v>499</v>
      </c>
      <c r="F587" s="121"/>
    </row>
    <row r="588" spans="1:6" ht="15">
      <c r="A588" s="40" t="s">
        <v>18</v>
      </c>
      <c r="B588" s="41" t="s">
        <v>19</v>
      </c>
      <c r="C588" s="119"/>
      <c r="D588" s="119"/>
      <c r="E588" s="15" t="s">
        <v>500</v>
      </c>
      <c r="F588" s="15" t="s">
        <v>501</v>
      </c>
    </row>
    <row r="589" spans="1:6" ht="15">
      <c r="A589" s="5" t="s">
        <v>11</v>
      </c>
      <c r="B589" s="35" t="s">
        <v>21</v>
      </c>
      <c r="C589" s="36">
        <v>101</v>
      </c>
      <c r="D589" s="33">
        <v>95</v>
      </c>
      <c r="E589" s="48">
        <f aca="true" t="shared" si="66" ref="E589:E599">C589-D589</f>
        <v>6</v>
      </c>
      <c r="F589" s="49">
        <f aca="true" t="shared" si="67" ref="F589:F599">C589/D589*100</f>
        <v>106.3157894736842</v>
      </c>
    </row>
    <row r="590" spans="1:6" ht="26.25">
      <c r="A590" s="57" t="s">
        <v>22</v>
      </c>
      <c r="B590" s="70" t="s">
        <v>23</v>
      </c>
      <c r="C590" s="71">
        <v>2</v>
      </c>
      <c r="D590" s="72">
        <v>1</v>
      </c>
      <c r="E590" s="73">
        <f t="shared" si="66"/>
        <v>1</v>
      </c>
      <c r="F590" s="74">
        <f t="shared" si="67"/>
        <v>200</v>
      </c>
    </row>
    <row r="591" spans="1:6" ht="15">
      <c r="A591" s="5" t="s">
        <v>24</v>
      </c>
      <c r="B591" s="35" t="s">
        <v>25</v>
      </c>
      <c r="C591" s="36">
        <v>44</v>
      </c>
      <c r="D591" s="33">
        <v>41</v>
      </c>
      <c r="E591" s="48">
        <f t="shared" si="66"/>
        <v>3</v>
      </c>
      <c r="F591" s="49">
        <f t="shared" si="67"/>
        <v>107.31707317073172</v>
      </c>
    </row>
    <row r="592" spans="1:6" ht="26.25">
      <c r="A592" s="57" t="s">
        <v>26</v>
      </c>
      <c r="B592" s="70" t="s">
        <v>27</v>
      </c>
      <c r="C592" s="71">
        <v>1</v>
      </c>
      <c r="D592" s="72">
        <v>2</v>
      </c>
      <c r="E592" s="73">
        <f t="shared" si="66"/>
        <v>-1</v>
      </c>
      <c r="F592" s="74">
        <f t="shared" si="67"/>
        <v>50</v>
      </c>
    </row>
    <row r="593" spans="1:6" ht="26.25">
      <c r="A593" s="57" t="s">
        <v>28</v>
      </c>
      <c r="B593" s="70" t="s">
        <v>29</v>
      </c>
      <c r="C593" s="71">
        <v>2</v>
      </c>
      <c r="D593" s="72">
        <v>4</v>
      </c>
      <c r="E593" s="73">
        <f t="shared" si="66"/>
        <v>-2</v>
      </c>
      <c r="F593" s="74">
        <f t="shared" si="67"/>
        <v>50</v>
      </c>
    </row>
    <row r="594" spans="1:6" ht="26.25">
      <c r="A594" s="57" t="s">
        <v>30</v>
      </c>
      <c r="B594" s="70" t="s">
        <v>31</v>
      </c>
      <c r="C594" s="71">
        <v>4</v>
      </c>
      <c r="D594" s="72">
        <v>3</v>
      </c>
      <c r="E594" s="73">
        <f t="shared" si="66"/>
        <v>1</v>
      </c>
      <c r="F594" s="74">
        <f t="shared" si="67"/>
        <v>133.33333333333331</v>
      </c>
    </row>
    <row r="595" spans="1:6" ht="26.25">
      <c r="A595" s="57" t="s">
        <v>32</v>
      </c>
      <c r="B595" s="70" t="s">
        <v>33</v>
      </c>
      <c r="C595" s="71">
        <v>5</v>
      </c>
      <c r="D595" s="72">
        <v>2</v>
      </c>
      <c r="E595" s="73">
        <f t="shared" si="66"/>
        <v>3</v>
      </c>
      <c r="F595" s="74">
        <f t="shared" si="67"/>
        <v>250</v>
      </c>
    </row>
    <row r="596" spans="1:6" ht="26.25">
      <c r="A596" s="5" t="s">
        <v>34</v>
      </c>
      <c r="B596" s="35" t="s">
        <v>35</v>
      </c>
      <c r="C596" s="36">
        <v>22</v>
      </c>
      <c r="D596" s="33">
        <v>22</v>
      </c>
      <c r="E596" s="48">
        <f t="shared" si="66"/>
        <v>0</v>
      </c>
      <c r="F596" s="49">
        <f t="shared" si="67"/>
        <v>100</v>
      </c>
    </row>
    <row r="597" spans="1:6" ht="26.25">
      <c r="A597" s="5" t="s">
        <v>36</v>
      </c>
      <c r="B597" s="35" t="s">
        <v>37</v>
      </c>
      <c r="C597" s="36">
        <v>13</v>
      </c>
      <c r="D597" s="33">
        <v>14</v>
      </c>
      <c r="E597" s="48">
        <f t="shared" si="66"/>
        <v>-1</v>
      </c>
      <c r="F597" s="49">
        <f t="shared" si="67"/>
        <v>92.85714285714286</v>
      </c>
    </row>
    <row r="598" spans="1:6" ht="26.25">
      <c r="A598" s="57" t="s">
        <v>38</v>
      </c>
      <c r="B598" s="70" t="s">
        <v>39</v>
      </c>
      <c r="C598" s="71">
        <v>8</v>
      </c>
      <c r="D598" s="72">
        <v>6</v>
      </c>
      <c r="E598" s="73">
        <f t="shared" si="66"/>
        <v>2</v>
      </c>
      <c r="F598" s="74">
        <f t="shared" si="67"/>
        <v>133.33333333333331</v>
      </c>
    </row>
    <row r="599" spans="1:6" ht="15">
      <c r="A599" s="5" t="s">
        <v>40</v>
      </c>
      <c r="B599" s="35" t="s">
        <v>41</v>
      </c>
      <c r="C599" s="36">
        <v>202</v>
      </c>
      <c r="D599" s="33">
        <v>190</v>
      </c>
      <c r="E599" s="48">
        <f t="shared" si="66"/>
        <v>12</v>
      </c>
      <c r="F599" s="49">
        <f t="shared" si="67"/>
        <v>106.3157894736842</v>
      </c>
    </row>
    <row r="600" spans="1:6" s="1" customFormat="1" ht="15">
      <c r="A600" s="2"/>
      <c r="B600" s="3"/>
      <c r="C600" s="3"/>
      <c r="D600" s="31"/>
      <c r="E600" s="3"/>
      <c r="F600" s="3"/>
    </row>
    <row r="601" spans="1:6" s="1" customFormat="1" ht="15">
      <c r="A601" s="2"/>
      <c r="B601" s="3"/>
      <c r="C601" s="3"/>
      <c r="D601" s="31"/>
      <c r="E601" s="3"/>
      <c r="F601" s="3"/>
    </row>
    <row r="602" spans="1:6" s="1" customFormat="1" ht="15">
      <c r="A602" s="2" t="s">
        <v>15</v>
      </c>
      <c r="B602" s="3"/>
      <c r="C602" s="3"/>
      <c r="D602" s="31"/>
      <c r="E602" s="3"/>
      <c r="F602" s="3"/>
    </row>
    <row r="603" spans="1:6" s="1" customFormat="1" ht="15">
      <c r="A603" s="2" t="s">
        <v>75</v>
      </c>
      <c r="B603" s="3"/>
      <c r="C603" s="3"/>
      <c r="D603" s="31"/>
      <c r="E603" s="3"/>
      <c r="F603" s="3"/>
    </row>
    <row r="604" spans="1:6" s="3" customFormat="1" ht="15">
      <c r="A604" s="39" t="s">
        <v>402</v>
      </c>
      <c r="B604" s="39" t="s">
        <v>401</v>
      </c>
      <c r="C604" s="118">
        <v>2013</v>
      </c>
      <c r="D604" s="120">
        <v>2012</v>
      </c>
      <c r="E604" s="121" t="s">
        <v>499</v>
      </c>
      <c r="F604" s="121"/>
    </row>
    <row r="605" spans="1:6" ht="15">
      <c r="A605" s="40" t="s">
        <v>18</v>
      </c>
      <c r="B605" s="41" t="s">
        <v>19</v>
      </c>
      <c r="C605" s="119"/>
      <c r="D605" s="119"/>
      <c r="E605" s="15" t="s">
        <v>500</v>
      </c>
      <c r="F605" s="15" t="s">
        <v>501</v>
      </c>
    </row>
    <row r="606" spans="1:6" ht="15">
      <c r="A606" s="57" t="s">
        <v>11</v>
      </c>
      <c r="B606" s="70" t="s">
        <v>21</v>
      </c>
      <c r="C606" s="71">
        <v>42</v>
      </c>
      <c r="D606" s="72">
        <v>31</v>
      </c>
      <c r="E606" s="73">
        <f aca="true" t="shared" si="68" ref="E606:E616">C606-D606</f>
        <v>11</v>
      </c>
      <c r="F606" s="74">
        <f aca="true" t="shared" si="69" ref="F606:F616">C606/D606*100</f>
        <v>135.48387096774192</v>
      </c>
    </row>
    <row r="607" spans="1:6" ht="26.25">
      <c r="A607" s="5" t="s">
        <v>22</v>
      </c>
      <c r="B607" s="35" t="s">
        <v>23</v>
      </c>
      <c r="C607" s="36">
        <v>1</v>
      </c>
      <c r="D607" s="33">
        <v>1</v>
      </c>
      <c r="E607" s="48">
        <f t="shared" si="68"/>
        <v>0</v>
      </c>
      <c r="F607" s="49">
        <f t="shared" si="69"/>
        <v>100</v>
      </c>
    </row>
    <row r="608" spans="1:6" ht="15">
      <c r="A608" s="57" t="s">
        <v>24</v>
      </c>
      <c r="B608" s="70" t="s">
        <v>25</v>
      </c>
      <c r="C608" s="71">
        <v>27</v>
      </c>
      <c r="D608" s="72">
        <v>20</v>
      </c>
      <c r="E608" s="73">
        <f t="shared" si="68"/>
        <v>7</v>
      </c>
      <c r="F608" s="74">
        <f t="shared" si="69"/>
        <v>135</v>
      </c>
    </row>
    <row r="609" spans="1:6" ht="26.25">
      <c r="A609" s="5" t="s">
        <v>26</v>
      </c>
      <c r="B609" s="35" t="s">
        <v>27</v>
      </c>
      <c r="C609" s="36">
        <v>0</v>
      </c>
      <c r="D609" s="33">
        <v>0</v>
      </c>
      <c r="E609" s="48">
        <f t="shared" si="68"/>
        <v>0</v>
      </c>
      <c r="F609" s="49" t="e">
        <f t="shared" si="69"/>
        <v>#DIV/0!</v>
      </c>
    </row>
    <row r="610" spans="1:6" ht="26.25">
      <c r="A610" s="57" t="s">
        <v>28</v>
      </c>
      <c r="B610" s="70" t="s">
        <v>29</v>
      </c>
      <c r="C610" s="71">
        <v>1</v>
      </c>
      <c r="D610" s="72">
        <v>2</v>
      </c>
      <c r="E610" s="73">
        <f t="shared" si="68"/>
        <v>-1</v>
      </c>
      <c r="F610" s="74">
        <f t="shared" si="69"/>
        <v>50</v>
      </c>
    </row>
    <row r="611" spans="1:6" ht="26.25">
      <c r="A611" s="5" t="s">
        <v>30</v>
      </c>
      <c r="B611" s="35" t="s">
        <v>31</v>
      </c>
      <c r="C611" s="36">
        <v>0</v>
      </c>
      <c r="D611" s="33">
        <v>0</v>
      </c>
      <c r="E611" s="48">
        <f t="shared" si="68"/>
        <v>0</v>
      </c>
      <c r="F611" s="49" t="e">
        <f t="shared" si="69"/>
        <v>#DIV/0!</v>
      </c>
    </row>
    <row r="612" spans="1:6" ht="26.25">
      <c r="A612" s="5" t="s">
        <v>32</v>
      </c>
      <c r="B612" s="35" t="s">
        <v>33</v>
      </c>
      <c r="C612" s="36">
        <v>0</v>
      </c>
      <c r="D612" s="33">
        <v>0</v>
      </c>
      <c r="E612" s="48">
        <f t="shared" si="68"/>
        <v>0</v>
      </c>
      <c r="F612" s="49" t="e">
        <f t="shared" si="69"/>
        <v>#DIV/0!</v>
      </c>
    </row>
    <row r="613" spans="1:6" ht="26.25">
      <c r="A613" s="57" t="s">
        <v>34</v>
      </c>
      <c r="B613" s="70" t="s">
        <v>35</v>
      </c>
      <c r="C613" s="71">
        <v>9</v>
      </c>
      <c r="D613" s="72">
        <v>4</v>
      </c>
      <c r="E613" s="73">
        <f t="shared" si="68"/>
        <v>5</v>
      </c>
      <c r="F613" s="74">
        <f t="shared" si="69"/>
        <v>225</v>
      </c>
    </row>
    <row r="614" spans="1:6" ht="26.25">
      <c r="A614" s="5" t="s">
        <v>36</v>
      </c>
      <c r="B614" s="35" t="s">
        <v>37</v>
      </c>
      <c r="C614" s="36">
        <v>2</v>
      </c>
      <c r="D614" s="33">
        <v>2</v>
      </c>
      <c r="E614" s="48">
        <f t="shared" si="68"/>
        <v>0</v>
      </c>
      <c r="F614" s="49">
        <f t="shared" si="69"/>
        <v>100</v>
      </c>
    </row>
    <row r="615" spans="1:6" ht="26.25">
      <c r="A615" s="5" t="s">
        <v>38</v>
      </c>
      <c r="B615" s="35" t="s">
        <v>39</v>
      </c>
      <c r="C615" s="36">
        <v>2</v>
      </c>
      <c r="D615" s="33">
        <v>2</v>
      </c>
      <c r="E615" s="48">
        <f t="shared" si="68"/>
        <v>0</v>
      </c>
      <c r="F615" s="49">
        <f t="shared" si="69"/>
        <v>100</v>
      </c>
    </row>
    <row r="616" spans="1:6" ht="15">
      <c r="A616" s="5" t="s">
        <v>40</v>
      </c>
      <c r="B616" s="35" t="s">
        <v>41</v>
      </c>
      <c r="C616" s="36">
        <v>84</v>
      </c>
      <c r="D616" s="33">
        <v>62</v>
      </c>
      <c r="E616" s="48">
        <f t="shared" si="68"/>
        <v>22</v>
      </c>
      <c r="F616" s="49">
        <f t="shared" si="69"/>
        <v>135.48387096774192</v>
      </c>
    </row>
    <row r="617" spans="1:6" s="1" customFormat="1" ht="15">
      <c r="A617" s="2"/>
      <c r="B617" s="3"/>
      <c r="C617" s="3"/>
      <c r="D617" s="31"/>
      <c r="E617" s="3"/>
      <c r="F617" s="3"/>
    </row>
    <row r="618" spans="1:6" s="1" customFormat="1" ht="15">
      <c r="A618" s="2"/>
      <c r="B618" s="3"/>
      <c r="C618" s="3"/>
      <c r="D618" s="31"/>
      <c r="E618" s="3"/>
      <c r="F618" s="3"/>
    </row>
    <row r="619" spans="1:6" s="1" customFormat="1" ht="15">
      <c r="A619" s="2" t="s">
        <v>15</v>
      </c>
      <c r="B619" s="3"/>
      <c r="C619" s="3"/>
      <c r="D619" s="31"/>
      <c r="E619" s="3"/>
      <c r="F619" s="3"/>
    </row>
    <row r="620" spans="1:6" s="1" customFormat="1" ht="15">
      <c r="A620" s="2" t="s">
        <v>76</v>
      </c>
      <c r="B620" s="3"/>
      <c r="C620" s="3"/>
      <c r="D620" s="31"/>
      <c r="E620" s="3"/>
      <c r="F620" s="3"/>
    </row>
    <row r="621" spans="1:6" s="3" customFormat="1" ht="15">
      <c r="A621" s="39" t="s">
        <v>402</v>
      </c>
      <c r="B621" s="39" t="s">
        <v>401</v>
      </c>
      <c r="C621" s="118">
        <v>2013</v>
      </c>
      <c r="D621" s="120">
        <v>2012</v>
      </c>
      <c r="E621" s="121" t="s">
        <v>499</v>
      </c>
      <c r="F621" s="121"/>
    </row>
    <row r="622" spans="1:6" ht="15">
      <c r="A622" s="40" t="s">
        <v>18</v>
      </c>
      <c r="B622" s="41" t="s">
        <v>19</v>
      </c>
      <c r="C622" s="119"/>
      <c r="D622" s="119"/>
      <c r="E622" s="15" t="s">
        <v>500</v>
      </c>
      <c r="F622" s="15" t="s">
        <v>501</v>
      </c>
    </row>
    <row r="623" spans="1:6" ht="15">
      <c r="A623" s="5" t="s">
        <v>11</v>
      </c>
      <c r="B623" s="35" t="s">
        <v>21</v>
      </c>
      <c r="C623" s="36">
        <v>22825</v>
      </c>
      <c r="D623" s="33">
        <v>23187</v>
      </c>
      <c r="E623" s="48">
        <f aca="true" t="shared" si="70" ref="E623:E633">C623-D623</f>
        <v>-362</v>
      </c>
      <c r="F623" s="49">
        <f aca="true" t="shared" si="71" ref="F623:F633">C623/D623*100</f>
        <v>98.43878035105878</v>
      </c>
    </row>
    <row r="624" spans="1:6" ht="26.25">
      <c r="A624" s="5" t="s">
        <v>22</v>
      </c>
      <c r="B624" s="35" t="s">
        <v>23</v>
      </c>
      <c r="C624" s="36">
        <v>2091</v>
      </c>
      <c r="D624" s="33">
        <v>2096</v>
      </c>
      <c r="E624" s="48">
        <f t="shared" si="70"/>
        <v>-5</v>
      </c>
      <c r="F624" s="49">
        <f t="shared" si="71"/>
        <v>99.76145038167938</v>
      </c>
    </row>
    <row r="625" spans="1:6" ht="15">
      <c r="A625" s="5" t="s">
        <v>24</v>
      </c>
      <c r="B625" s="35" t="s">
        <v>25</v>
      </c>
      <c r="C625" s="36">
        <v>12380</v>
      </c>
      <c r="D625" s="33">
        <v>12147</v>
      </c>
      <c r="E625" s="48">
        <f t="shared" si="70"/>
        <v>233</v>
      </c>
      <c r="F625" s="49">
        <f t="shared" si="71"/>
        <v>101.91816909524987</v>
      </c>
    </row>
    <row r="626" spans="1:6" ht="26.25">
      <c r="A626" s="5" t="s">
        <v>26</v>
      </c>
      <c r="B626" s="35" t="s">
        <v>27</v>
      </c>
      <c r="C626" s="36">
        <v>643</v>
      </c>
      <c r="D626" s="33">
        <v>683</v>
      </c>
      <c r="E626" s="48">
        <f t="shared" si="70"/>
        <v>-40</v>
      </c>
      <c r="F626" s="49">
        <f t="shared" si="71"/>
        <v>94.14348462664715</v>
      </c>
    </row>
    <row r="627" spans="1:6" ht="26.25">
      <c r="A627" s="5" t="s">
        <v>28</v>
      </c>
      <c r="B627" s="35" t="s">
        <v>29</v>
      </c>
      <c r="C627" s="36">
        <v>1280</v>
      </c>
      <c r="D627" s="33">
        <v>1349</v>
      </c>
      <c r="E627" s="48">
        <f t="shared" si="70"/>
        <v>-69</v>
      </c>
      <c r="F627" s="49">
        <f t="shared" si="71"/>
        <v>94.88510007412899</v>
      </c>
    </row>
    <row r="628" spans="1:6" ht="26.25">
      <c r="A628" s="5" t="s">
        <v>30</v>
      </c>
      <c r="B628" s="35" t="s">
        <v>31</v>
      </c>
      <c r="C628" s="36">
        <v>981</v>
      </c>
      <c r="D628" s="33">
        <v>960</v>
      </c>
      <c r="E628" s="48">
        <f t="shared" si="70"/>
        <v>21</v>
      </c>
      <c r="F628" s="49">
        <f t="shared" si="71"/>
        <v>102.18750000000001</v>
      </c>
    </row>
    <row r="629" spans="1:6" ht="26.25">
      <c r="A629" s="5" t="s">
        <v>32</v>
      </c>
      <c r="B629" s="35" t="s">
        <v>33</v>
      </c>
      <c r="C629" s="36">
        <v>1223</v>
      </c>
      <c r="D629" s="33">
        <v>1297</v>
      </c>
      <c r="E629" s="48">
        <f t="shared" si="70"/>
        <v>-74</v>
      </c>
      <c r="F629" s="49">
        <f t="shared" si="71"/>
        <v>94.29452582883577</v>
      </c>
    </row>
    <row r="630" spans="1:6" ht="26.25">
      <c r="A630" s="57" t="s">
        <v>34</v>
      </c>
      <c r="B630" s="70" t="s">
        <v>35</v>
      </c>
      <c r="C630" s="71">
        <v>1179</v>
      </c>
      <c r="D630" s="72">
        <v>1329</v>
      </c>
      <c r="E630" s="73">
        <f t="shared" si="70"/>
        <v>-150</v>
      </c>
      <c r="F630" s="74">
        <f t="shared" si="71"/>
        <v>88.71331828442437</v>
      </c>
    </row>
    <row r="631" spans="1:6" ht="26.25">
      <c r="A631" s="5" t="s">
        <v>36</v>
      </c>
      <c r="B631" s="35" t="s">
        <v>37</v>
      </c>
      <c r="C631" s="36">
        <v>1270</v>
      </c>
      <c r="D631" s="33">
        <v>1344</v>
      </c>
      <c r="E631" s="48">
        <f t="shared" si="70"/>
        <v>-74</v>
      </c>
      <c r="F631" s="49">
        <f t="shared" si="71"/>
        <v>94.49404761904762</v>
      </c>
    </row>
    <row r="632" spans="1:6" ht="26.25">
      <c r="A632" s="57" t="s">
        <v>38</v>
      </c>
      <c r="B632" s="70" t="s">
        <v>39</v>
      </c>
      <c r="C632" s="71">
        <v>1778</v>
      </c>
      <c r="D632" s="72">
        <v>1982</v>
      </c>
      <c r="E632" s="73">
        <f t="shared" si="70"/>
        <v>-204</v>
      </c>
      <c r="F632" s="74">
        <f t="shared" si="71"/>
        <v>89.70736629667003</v>
      </c>
    </row>
    <row r="633" spans="1:6" ht="15">
      <c r="A633" s="5" t="s">
        <v>40</v>
      </c>
      <c r="B633" s="35" t="s">
        <v>41</v>
      </c>
      <c r="C633" s="36">
        <v>45650</v>
      </c>
      <c r="D633" s="33">
        <v>46374</v>
      </c>
      <c r="E633" s="48">
        <f t="shared" si="70"/>
        <v>-724</v>
      </c>
      <c r="F633" s="49">
        <f t="shared" si="71"/>
        <v>98.43878035105878</v>
      </c>
    </row>
    <row r="634" spans="1:6" s="1" customFormat="1" ht="15">
      <c r="A634" s="2"/>
      <c r="B634" s="3"/>
      <c r="C634" s="3"/>
      <c r="D634" s="31"/>
      <c r="E634" s="3"/>
      <c r="F634" s="3"/>
    </row>
    <row r="635" spans="1:6" s="1" customFormat="1" ht="15">
      <c r="A635" s="2"/>
      <c r="B635" s="3"/>
      <c r="C635" s="3"/>
      <c r="D635" s="31"/>
      <c r="E635" s="3"/>
      <c r="F635" s="3"/>
    </row>
    <row r="636" spans="1:6" s="1" customFormat="1" ht="15">
      <c r="A636" s="2" t="s">
        <v>15</v>
      </c>
      <c r="B636" s="3"/>
      <c r="C636" s="3"/>
      <c r="D636" s="31"/>
      <c r="E636" s="3"/>
      <c r="F636" s="3"/>
    </row>
    <row r="637" spans="1:6" s="1" customFormat="1" ht="15">
      <c r="A637" s="2" t="s">
        <v>77</v>
      </c>
      <c r="B637" s="3"/>
      <c r="C637" s="3"/>
      <c r="D637" s="31"/>
      <c r="E637" s="3"/>
      <c r="F637" s="3"/>
    </row>
    <row r="638" spans="1:6" s="3" customFormat="1" ht="15">
      <c r="A638" s="39" t="s">
        <v>402</v>
      </c>
      <c r="B638" s="39" t="s">
        <v>401</v>
      </c>
      <c r="C638" s="118">
        <v>2013</v>
      </c>
      <c r="D638" s="120">
        <v>2012</v>
      </c>
      <c r="E638" s="121" t="s">
        <v>499</v>
      </c>
      <c r="F638" s="121"/>
    </row>
    <row r="639" spans="1:6" ht="15">
      <c r="A639" s="40" t="s">
        <v>18</v>
      </c>
      <c r="B639" s="41" t="s">
        <v>19</v>
      </c>
      <c r="C639" s="119"/>
      <c r="D639" s="119"/>
      <c r="E639" s="15" t="s">
        <v>500</v>
      </c>
      <c r="F639" s="15" t="s">
        <v>501</v>
      </c>
    </row>
    <row r="640" spans="1:6" ht="15">
      <c r="A640" s="5" t="s">
        <v>11</v>
      </c>
      <c r="B640" s="35" t="s">
        <v>21</v>
      </c>
      <c r="C640" s="36">
        <v>165</v>
      </c>
      <c r="D640" s="33">
        <v>182</v>
      </c>
      <c r="E640" s="48">
        <f aca="true" t="shared" si="72" ref="E640:E650">C640-D640</f>
        <v>-17</v>
      </c>
      <c r="F640" s="49">
        <f aca="true" t="shared" si="73" ref="F640:F650">C640/D640*100</f>
        <v>90.65934065934066</v>
      </c>
    </row>
    <row r="641" spans="1:6" ht="26.25">
      <c r="A641" s="5" t="s">
        <v>22</v>
      </c>
      <c r="B641" s="35" t="s">
        <v>23</v>
      </c>
      <c r="C641" s="36">
        <v>28</v>
      </c>
      <c r="D641" s="33">
        <v>31</v>
      </c>
      <c r="E641" s="48">
        <f t="shared" si="72"/>
        <v>-3</v>
      </c>
      <c r="F641" s="49">
        <f t="shared" si="73"/>
        <v>90.32258064516128</v>
      </c>
    </row>
    <row r="642" spans="1:6" ht="15">
      <c r="A642" s="5" t="s">
        <v>24</v>
      </c>
      <c r="B642" s="35" t="s">
        <v>25</v>
      </c>
      <c r="C642" s="36">
        <v>115</v>
      </c>
      <c r="D642" s="33">
        <v>128</v>
      </c>
      <c r="E642" s="48">
        <f t="shared" si="72"/>
        <v>-13</v>
      </c>
      <c r="F642" s="49">
        <f t="shared" si="73"/>
        <v>89.84375</v>
      </c>
    </row>
    <row r="643" spans="1:6" ht="26.25">
      <c r="A643" s="5" t="s">
        <v>26</v>
      </c>
      <c r="B643" s="35" t="s">
        <v>27</v>
      </c>
      <c r="C643" s="36">
        <v>0</v>
      </c>
      <c r="D643" s="33">
        <v>0</v>
      </c>
      <c r="E643" s="48">
        <f t="shared" si="72"/>
        <v>0</v>
      </c>
      <c r="F643" s="49" t="e">
        <f t="shared" si="73"/>
        <v>#DIV/0!</v>
      </c>
    </row>
    <row r="644" spans="1:6" ht="26.25">
      <c r="A644" s="5" t="s">
        <v>28</v>
      </c>
      <c r="B644" s="35" t="s">
        <v>29</v>
      </c>
      <c r="C644" s="36">
        <v>1</v>
      </c>
      <c r="D644" s="33">
        <v>1</v>
      </c>
      <c r="E644" s="48">
        <f t="shared" si="72"/>
        <v>0</v>
      </c>
      <c r="F644" s="49">
        <f t="shared" si="73"/>
        <v>100</v>
      </c>
    </row>
    <row r="645" spans="1:6" ht="26.25">
      <c r="A645" s="5" t="s">
        <v>30</v>
      </c>
      <c r="B645" s="35" t="s">
        <v>31</v>
      </c>
      <c r="C645" s="36">
        <v>2</v>
      </c>
      <c r="D645" s="33">
        <v>2</v>
      </c>
      <c r="E645" s="48">
        <f t="shared" si="72"/>
        <v>0</v>
      </c>
      <c r="F645" s="49">
        <f t="shared" si="73"/>
        <v>100</v>
      </c>
    </row>
    <row r="646" spans="1:6" ht="26.25">
      <c r="A646" s="5" t="s">
        <v>32</v>
      </c>
      <c r="B646" s="35" t="s">
        <v>33</v>
      </c>
      <c r="C646" s="36">
        <v>0</v>
      </c>
      <c r="D646" s="33">
        <v>0</v>
      </c>
      <c r="E646" s="48">
        <f t="shared" si="72"/>
        <v>0</v>
      </c>
      <c r="F646" s="49" t="e">
        <f t="shared" si="73"/>
        <v>#DIV/0!</v>
      </c>
    </row>
    <row r="647" spans="1:6" ht="26.25">
      <c r="A647" s="57" t="s">
        <v>34</v>
      </c>
      <c r="B647" s="70" t="s">
        <v>35</v>
      </c>
      <c r="C647" s="71">
        <v>10</v>
      </c>
      <c r="D647" s="72">
        <v>9</v>
      </c>
      <c r="E647" s="73">
        <f t="shared" si="72"/>
        <v>1</v>
      </c>
      <c r="F647" s="74">
        <f t="shared" si="73"/>
        <v>111.11111111111111</v>
      </c>
    </row>
    <row r="648" spans="1:6" ht="26.25">
      <c r="A648" s="5" t="s">
        <v>36</v>
      </c>
      <c r="B648" s="35" t="s">
        <v>37</v>
      </c>
      <c r="C648" s="36">
        <v>5</v>
      </c>
      <c r="D648" s="33">
        <v>5</v>
      </c>
      <c r="E648" s="48">
        <f t="shared" si="72"/>
        <v>0</v>
      </c>
      <c r="F648" s="49">
        <f t="shared" si="73"/>
        <v>100</v>
      </c>
    </row>
    <row r="649" spans="1:6" ht="26.25">
      <c r="A649" s="57" t="s">
        <v>38</v>
      </c>
      <c r="B649" s="70" t="s">
        <v>39</v>
      </c>
      <c r="C649" s="71">
        <v>4</v>
      </c>
      <c r="D649" s="72">
        <v>6</v>
      </c>
      <c r="E649" s="73">
        <f t="shared" si="72"/>
        <v>-2</v>
      </c>
      <c r="F649" s="74">
        <f t="shared" si="73"/>
        <v>66.66666666666666</v>
      </c>
    </row>
    <row r="650" spans="1:6" ht="15">
      <c r="A650" s="5" t="s">
        <v>40</v>
      </c>
      <c r="B650" s="35" t="s">
        <v>41</v>
      </c>
      <c r="C650" s="36">
        <v>330</v>
      </c>
      <c r="D650" s="33">
        <v>364</v>
      </c>
      <c r="E650" s="48">
        <f t="shared" si="72"/>
        <v>-34</v>
      </c>
      <c r="F650" s="49">
        <f t="shared" si="73"/>
        <v>90.65934065934066</v>
      </c>
    </row>
    <row r="651" spans="1:6" s="1" customFormat="1" ht="15">
      <c r="A651" s="2"/>
      <c r="B651" s="3"/>
      <c r="C651" s="3"/>
      <c r="D651" s="31"/>
      <c r="E651" s="3"/>
      <c r="F651" s="3"/>
    </row>
    <row r="652" spans="1:6" s="1" customFormat="1" ht="15">
      <c r="A652" s="2"/>
      <c r="B652" s="3"/>
      <c r="C652" s="3"/>
      <c r="D652" s="31"/>
      <c r="E652" s="3"/>
      <c r="F652" s="3"/>
    </row>
    <row r="653" spans="1:6" s="1" customFormat="1" ht="15">
      <c r="A653" s="2" t="s">
        <v>15</v>
      </c>
      <c r="B653" s="3"/>
      <c r="C653" s="3"/>
      <c r="D653" s="31"/>
      <c r="E653" s="3"/>
      <c r="F653" s="3"/>
    </row>
    <row r="654" spans="1:6" s="1" customFormat="1" ht="15">
      <c r="A654" s="2" t="s">
        <v>78</v>
      </c>
      <c r="B654" s="3"/>
      <c r="C654" s="3"/>
      <c r="D654" s="31"/>
      <c r="E654" s="3"/>
      <c r="F654" s="3"/>
    </row>
    <row r="655" spans="1:6" s="3" customFormat="1" ht="15">
      <c r="A655" s="39" t="s">
        <v>402</v>
      </c>
      <c r="B655" s="39" t="s">
        <v>401</v>
      </c>
      <c r="C655" s="118">
        <v>2013</v>
      </c>
      <c r="D655" s="120">
        <v>2012</v>
      </c>
      <c r="E655" s="121" t="s">
        <v>499</v>
      </c>
      <c r="F655" s="121"/>
    </row>
    <row r="656" spans="1:6" ht="15">
      <c r="A656" s="40" t="s">
        <v>18</v>
      </c>
      <c r="B656" s="41" t="s">
        <v>19</v>
      </c>
      <c r="C656" s="119"/>
      <c r="D656" s="119"/>
      <c r="E656" s="15" t="s">
        <v>500</v>
      </c>
      <c r="F656" s="15" t="s">
        <v>501</v>
      </c>
    </row>
    <row r="657" spans="1:6" ht="15">
      <c r="A657" s="5" t="s">
        <v>11</v>
      </c>
      <c r="B657" s="35" t="s">
        <v>21</v>
      </c>
      <c r="C657" s="36">
        <v>130</v>
      </c>
      <c r="D657" s="33">
        <v>136</v>
      </c>
      <c r="E657" s="48">
        <f aca="true" t="shared" si="74" ref="E657:E667">C657-D657</f>
        <v>-6</v>
      </c>
      <c r="F657" s="49">
        <f aca="true" t="shared" si="75" ref="F657:F667">C657/D657*100</f>
        <v>95.58823529411765</v>
      </c>
    </row>
    <row r="658" spans="1:6" ht="26.25">
      <c r="A658" s="5" t="s">
        <v>22</v>
      </c>
      <c r="B658" s="35" t="s">
        <v>23</v>
      </c>
      <c r="C658" s="36">
        <v>20</v>
      </c>
      <c r="D658" s="33">
        <v>19</v>
      </c>
      <c r="E658" s="48">
        <f t="shared" si="74"/>
        <v>1</v>
      </c>
      <c r="F658" s="49">
        <f t="shared" si="75"/>
        <v>105.26315789473684</v>
      </c>
    </row>
    <row r="659" spans="1:6" ht="15">
      <c r="A659" s="5" t="s">
        <v>24</v>
      </c>
      <c r="B659" s="35" t="s">
        <v>25</v>
      </c>
      <c r="C659" s="36">
        <v>88</v>
      </c>
      <c r="D659" s="33">
        <v>96</v>
      </c>
      <c r="E659" s="48">
        <f t="shared" si="74"/>
        <v>-8</v>
      </c>
      <c r="F659" s="49">
        <f t="shared" si="75"/>
        <v>91.66666666666666</v>
      </c>
    </row>
    <row r="660" spans="1:6" ht="26.25">
      <c r="A660" s="5" t="s">
        <v>26</v>
      </c>
      <c r="B660" s="35" t="s">
        <v>27</v>
      </c>
      <c r="C660" s="36">
        <v>0</v>
      </c>
      <c r="D660" s="33">
        <v>0</v>
      </c>
      <c r="E660" s="48">
        <f t="shared" si="74"/>
        <v>0</v>
      </c>
      <c r="F660" s="49" t="e">
        <f t="shared" si="75"/>
        <v>#DIV/0!</v>
      </c>
    </row>
    <row r="661" spans="1:6" ht="26.25">
      <c r="A661" s="5" t="s">
        <v>28</v>
      </c>
      <c r="B661" s="35" t="s">
        <v>29</v>
      </c>
      <c r="C661" s="36">
        <v>1</v>
      </c>
      <c r="D661" s="33">
        <v>0</v>
      </c>
      <c r="E661" s="48">
        <f t="shared" si="74"/>
        <v>1</v>
      </c>
      <c r="F661" s="49" t="e">
        <f t="shared" si="75"/>
        <v>#DIV/0!</v>
      </c>
    </row>
    <row r="662" spans="1:6" ht="26.25">
      <c r="A662" s="5" t="s">
        <v>30</v>
      </c>
      <c r="B662" s="35" t="s">
        <v>31</v>
      </c>
      <c r="C662" s="36">
        <v>2</v>
      </c>
      <c r="D662" s="33">
        <v>2</v>
      </c>
      <c r="E662" s="48">
        <f t="shared" si="74"/>
        <v>0</v>
      </c>
      <c r="F662" s="49">
        <f t="shared" si="75"/>
        <v>100</v>
      </c>
    </row>
    <row r="663" spans="1:6" ht="26.25">
      <c r="A663" s="5" t="s">
        <v>32</v>
      </c>
      <c r="B663" s="35" t="s">
        <v>33</v>
      </c>
      <c r="C663" s="36">
        <v>0</v>
      </c>
      <c r="D663" s="33">
        <v>0</v>
      </c>
      <c r="E663" s="48">
        <f t="shared" si="74"/>
        <v>0</v>
      </c>
      <c r="F663" s="49" t="e">
        <f t="shared" si="75"/>
        <v>#DIV/0!</v>
      </c>
    </row>
    <row r="664" spans="1:6" ht="26.25">
      <c r="A664" s="57" t="s">
        <v>34</v>
      </c>
      <c r="B664" s="70" t="s">
        <v>35</v>
      </c>
      <c r="C664" s="71">
        <v>10</v>
      </c>
      <c r="D664" s="72">
        <v>9</v>
      </c>
      <c r="E664" s="73">
        <f t="shared" si="74"/>
        <v>1</v>
      </c>
      <c r="F664" s="74">
        <f t="shared" si="75"/>
        <v>111.11111111111111</v>
      </c>
    </row>
    <row r="665" spans="1:6" ht="26.25">
      <c r="A665" s="5" t="s">
        <v>36</v>
      </c>
      <c r="B665" s="35" t="s">
        <v>37</v>
      </c>
      <c r="C665" s="36">
        <v>5</v>
      </c>
      <c r="D665" s="33">
        <v>5</v>
      </c>
      <c r="E665" s="48">
        <f t="shared" si="74"/>
        <v>0</v>
      </c>
      <c r="F665" s="49">
        <f t="shared" si="75"/>
        <v>100</v>
      </c>
    </row>
    <row r="666" spans="1:6" ht="26.25">
      <c r="A666" s="57" t="s">
        <v>38</v>
      </c>
      <c r="B666" s="70" t="s">
        <v>39</v>
      </c>
      <c r="C666" s="71">
        <v>4</v>
      </c>
      <c r="D666" s="72">
        <v>5</v>
      </c>
      <c r="E666" s="73">
        <f t="shared" si="74"/>
        <v>-1</v>
      </c>
      <c r="F666" s="74">
        <f t="shared" si="75"/>
        <v>80</v>
      </c>
    </row>
    <row r="667" spans="1:6" ht="15">
      <c r="A667" s="5" t="s">
        <v>40</v>
      </c>
      <c r="B667" s="35" t="s">
        <v>41</v>
      </c>
      <c r="C667" s="36">
        <v>260</v>
      </c>
      <c r="D667" s="33">
        <v>272</v>
      </c>
      <c r="E667" s="48">
        <f t="shared" si="74"/>
        <v>-12</v>
      </c>
      <c r="F667" s="49">
        <f t="shared" si="75"/>
        <v>95.58823529411765</v>
      </c>
    </row>
    <row r="668" spans="1:6" s="1" customFormat="1" ht="15">
      <c r="A668" s="2"/>
      <c r="B668" s="3"/>
      <c r="C668" s="3"/>
      <c r="D668" s="31"/>
      <c r="E668" s="3"/>
      <c r="F668" s="3"/>
    </row>
    <row r="669" spans="1:6" s="1" customFormat="1" ht="15">
      <c r="A669" s="2"/>
      <c r="B669" s="3"/>
      <c r="C669" s="3"/>
      <c r="D669" s="31"/>
      <c r="E669" s="3"/>
      <c r="F669" s="3"/>
    </row>
    <row r="670" spans="1:6" s="1" customFormat="1" ht="15">
      <c r="A670" s="2" t="s">
        <v>15</v>
      </c>
      <c r="B670" s="3"/>
      <c r="C670" s="3"/>
      <c r="D670" s="31"/>
      <c r="E670" s="3"/>
      <c r="F670" s="3"/>
    </row>
    <row r="671" spans="1:6" s="1" customFormat="1" ht="15">
      <c r="A671" s="2" t="s">
        <v>79</v>
      </c>
      <c r="B671" s="3"/>
      <c r="C671" s="3"/>
      <c r="D671" s="31"/>
      <c r="E671" s="3"/>
      <c r="F671" s="3"/>
    </row>
    <row r="672" spans="1:6" s="3" customFormat="1" ht="15">
      <c r="A672" s="39" t="s">
        <v>402</v>
      </c>
      <c r="B672" s="39" t="s">
        <v>401</v>
      </c>
      <c r="C672" s="118">
        <v>2013</v>
      </c>
      <c r="D672" s="120">
        <v>2012</v>
      </c>
      <c r="E672" s="121" t="s">
        <v>499</v>
      </c>
      <c r="F672" s="121"/>
    </row>
    <row r="673" spans="1:6" ht="15">
      <c r="A673" s="40" t="s">
        <v>18</v>
      </c>
      <c r="B673" s="41" t="s">
        <v>19</v>
      </c>
      <c r="C673" s="119"/>
      <c r="D673" s="119"/>
      <c r="E673" s="15" t="s">
        <v>500</v>
      </c>
      <c r="F673" s="15" t="s">
        <v>501</v>
      </c>
    </row>
    <row r="674" spans="1:6" ht="15">
      <c r="A674" s="5" t="s">
        <v>11</v>
      </c>
      <c r="B674" s="35" t="s">
        <v>21</v>
      </c>
      <c r="C674" s="36">
        <v>87</v>
      </c>
      <c r="D674" s="33">
        <v>92</v>
      </c>
      <c r="E674" s="48">
        <f aca="true" t="shared" si="76" ref="E674:E684">C674-D674</f>
        <v>-5</v>
      </c>
      <c r="F674" s="49">
        <f aca="true" t="shared" si="77" ref="F674:F684">C674/D674*100</f>
        <v>94.56521739130434</v>
      </c>
    </row>
    <row r="675" spans="1:6" ht="26.25">
      <c r="A675" s="5" t="s">
        <v>22</v>
      </c>
      <c r="B675" s="35" t="s">
        <v>23</v>
      </c>
      <c r="C675" s="36">
        <v>13</v>
      </c>
      <c r="D675" s="33">
        <v>13</v>
      </c>
      <c r="E675" s="48">
        <f t="shared" si="76"/>
        <v>0</v>
      </c>
      <c r="F675" s="49">
        <f t="shared" si="77"/>
        <v>100</v>
      </c>
    </row>
    <row r="676" spans="1:6" ht="15">
      <c r="A676" s="5" t="s">
        <v>24</v>
      </c>
      <c r="B676" s="35" t="s">
        <v>25</v>
      </c>
      <c r="C676" s="36">
        <v>63</v>
      </c>
      <c r="D676" s="33">
        <v>69</v>
      </c>
      <c r="E676" s="48">
        <f t="shared" si="76"/>
        <v>-6</v>
      </c>
      <c r="F676" s="49">
        <f t="shared" si="77"/>
        <v>91.30434782608695</v>
      </c>
    </row>
    <row r="677" spans="1:6" ht="26.25">
      <c r="A677" s="5" t="s">
        <v>26</v>
      </c>
      <c r="B677" s="35" t="s">
        <v>27</v>
      </c>
      <c r="C677" s="36">
        <v>0</v>
      </c>
      <c r="D677" s="33">
        <v>0</v>
      </c>
      <c r="E677" s="48">
        <f t="shared" si="76"/>
        <v>0</v>
      </c>
      <c r="F677" s="49" t="e">
        <f t="shared" si="77"/>
        <v>#DIV/0!</v>
      </c>
    </row>
    <row r="678" spans="1:6" ht="26.25">
      <c r="A678" s="5" t="s">
        <v>28</v>
      </c>
      <c r="B678" s="35" t="s">
        <v>29</v>
      </c>
      <c r="C678" s="36">
        <v>0</v>
      </c>
      <c r="D678" s="33">
        <v>0</v>
      </c>
      <c r="E678" s="48">
        <f t="shared" si="76"/>
        <v>0</v>
      </c>
      <c r="F678" s="49" t="e">
        <f t="shared" si="77"/>
        <v>#DIV/0!</v>
      </c>
    </row>
    <row r="679" spans="1:6" ht="26.25">
      <c r="A679" s="5" t="s">
        <v>30</v>
      </c>
      <c r="B679" s="35" t="s">
        <v>31</v>
      </c>
      <c r="C679" s="36">
        <v>0</v>
      </c>
      <c r="D679" s="33">
        <v>0</v>
      </c>
      <c r="E679" s="48">
        <f t="shared" si="76"/>
        <v>0</v>
      </c>
      <c r="F679" s="49" t="e">
        <f t="shared" si="77"/>
        <v>#DIV/0!</v>
      </c>
    </row>
    <row r="680" spans="1:6" ht="26.25">
      <c r="A680" s="5" t="s">
        <v>32</v>
      </c>
      <c r="B680" s="35" t="s">
        <v>33</v>
      </c>
      <c r="C680" s="36">
        <v>0</v>
      </c>
      <c r="D680" s="33">
        <v>0</v>
      </c>
      <c r="E680" s="48">
        <f t="shared" si="76"/>
        <v>0</v>
      </c>
      <c r="F680" s="49" t="e">
        <f t="shared" si="77"/>
        <v>#DIV/0!</v>
      </c>
    </row>
    <row r="681" spans="1:6" ht="26.25">
      <c r="A681" s="57" t="s">
        <v>34</v>
      </c>
      <c r="B681" s="70" t="s">
        <v>35</v>
      </c>
      <c r="C681" s="71">
        <v>6</v>
      </c>
      <c r="D681" s="72">
        <v>5</v>
      </c>
      <c r="E681" s="73">
        <f t="shared" si="76"/>
        <v>1</v>
      </c>
      <c r="F681" s="74">
        <f t="shared" si="77"/>
        <v>120</v>
      </c>
    </row>
    <row r="682" spans="1:6" ht="26.25">
      <c r="A682" s="5" t="s">
        <v>36</v>
      </c>
      <c r="B682" s="35" t="s">
        <v>37</v>
      </c>
      <c r="C682" s="36">
        <v>3</v>
      </c>
      <c r="D682" s="33">
        <v>3</v>
      </c>
      <c r="E682" s="48">
        <f t="shared" si="76"/>
        <v>0</v>
      </c>
      <c r="F682" s="49">
        <f t="shared" si="77"/>
        <v>100</v>
      </c>
    </row>
    <row r="683" spans="1:6" ht="26.25">
      <c r="A683" s="5" t="s">
        <v>38</v>
      </c>
      <c r="B683" s="35" t="s">
        <v>39</v>
      </c>
      <c r="C683" s="36">
        <v>2</v>
      </c>
      <c r="D683" s="33">
        <v>2</v>
      </c>
      <c r="E683" s="48">
        <f t="shared" si="76"/>
        <v>0</v>
      </c>
      <c r="F683" s="49">
        <f t="shared" si="77"/>
        <v>100</v>
      </c>
    </row>
    <row r="684" spans="1:6" ht="15">
      <c r="A684" s="5" t="s">
        <v>40</v>
      </c>
      <c r="B684" s="35" t="s">
        <v>41</v>
      </c>
      <c r="C684" s="36">
        <v>174</v>
      </c>
      <c r="D684" s="33">
        <v>184</v>
      </c>
      <c r="E684" s="48">
        <f t="shared" si="76"/>
        <v>-10</v>
      </c>
      <c r="F684" s="49">
        <f t="shared" si="77"/>
        <v>94.56521739130434</v>
      </c>
    </row>
    <row r="685" spans="1:6" s="1" customFormat="1" ht="15">
      <c r="A685" s="2"/>
      <c r="B685" s="3"/>
      <c r="C685" s="3"/>
      <c r="D685" s="31"/>
      <c r="E685" s="3"/>
      <c r="F685" s="3"/>
    </row>
    <row r="686" spans="1:6" s="1" customFormat="1" ht="15">
      <c r="A686" s="2"/>
      <c r="B686" s="3"/>
      <c r="C686" s="3"/>
      <c r="D686" s="31"/>
      <c r="E686" s="3"/>
      <c r="F686" s="3"/>
    </row>
    <row r="687" spans="1:6" s="1" customFormat="1" ht="15">
      <c r="A687" s="2" t="s">
        <v>15</v>
      </c>
      <c r="B687" s="3"/>
      <c r="C687" s="3"/>
      <c r="D687" s="31"/>
      <c r="E687" s="3"/>
      <c r="F687" s="3"/>
    </row>
    <row r="688" spans="1:6" s="1" customFormat="1" ht="15">
      <c r="A688" s="2" t="s">
        <v>80</v>
      </c>
      <c r="B688" s="3"/>
      <c r="C688" s="3"/>
      <c r="D688" s="31"/>
      <c r="E688" s="3"/>
      <c r="F688" s="3"/>
    </row>
    <row r="689" spans="1:6" s="3" customFormat="1" ht="15">
      <c r="A689" s="39" t="s">
        <v>402</v>
      </c>
      <c r="B689" s="39" t="s">
        <v>401</v>
      </c>
      <c r="C689" s="118">
        <v>2013</v>
      </c>
      <c r="D689" s="120">
        <v>2012</v>
      </c>
      <c r="E689" s="121" t="s">
        <v>499</v>
      </c>
      <c r="F689" s="121"/>
    </row>
    <row r="690" spans="1:6" ht="15">
      <c r="A690" s="40" t="s">
        <v>18</v>
      </c>
      <c r="B690" s="41" t="s">
        <v>19</v>
      </c>
      <c r="C690" s="119"/>
      <c r="D690" s="119"/>
      <c r="E690" s="15" t="s">
        <v>500</v>
      </c>
      <c r="F690" s="15" t="s">
        <v>501</v>
      </c>
    </row>
    <row r="691" spans="1:6" ht="15">
      <c r="A691" s="5" t="s">
        <v>11</v>
      </c>
      <c r="B691" s="35" t="s">
        <v>21</v>
      </c>
      <c r="C691" s="36">
        <v>43</v>
      </c>
      <c r="D691" s="33">
        <v>44</v>
      </c>
      <c r="E691" s="48">
        <f aca="true" t="shared" si="78" ref="E691:E701">C691-D691</f>
        <v>-1</v>
      </c>
      <c r="F691" s="49">
        <f aca="true" t="shared" si="79" ref="F691:F701">C691/D691*100</f>
        <v>97.72727272727273</v>
      </c>
    </row>
    <row r="692" spans="1:6" ht="26.25">
      <c r="A692" s="57" t="s">
        <v>22</v>
      </c>
      <c r="B692" s="70" t="s">
        <v>23</v>
      </c>
      <c r="C692" s="71">
        <v>7</v>
      </c>
      <c r="D692" s="72">
        <v>6</v>
      </c>
      <c r="E692" s="73">
        <f t="shared" si="78"/>
        <v>1</v>
      </c>
      <c r="F692" s="74">
        <f t="shared" si="79"/>
        <v>116.66666666666667</v>
      </c>
    </row>
    <row r="693" spans="1:6" ht="15">
      <c r="A693" s="5" t="s">
        <v>24</v>
      </c>
      <c r="B693" s="35" t="s">
        <v>25</v>
      </c>
      <c r="C693" s="36">
        <v>25</v>
      </c>
      <c r="D693" s="33">
        <v>27</v>
      </c>
      <c r="E693" s="48">
        <f t="shared" si="78"/>
        <v>-2</v>
      </c>
      <c r="F693" s="49">
        <f t="shared" si="79"/>
        <v>92.5925925925926</v>
      </c>
    </row>
    <row r="694" spans="1:6" ht="26.25">
      <c r="A694" s="5" t="s">
        <v>26</v>
      </c>
      <c r="B694" s="35" t="s">
        <v>27</v>
      </c>
      <c r="C694" s="36">
        <v>0</v>
      </c>
      <c r="D694" s="33">
        <v>0</v>
      </c>
      <c r="E694" s="48">
        <f t="shared" si="78"/>
        <v>0</v>
      </c>
      <c r="F694" s="49" t="e">
        <f t="shared" si="79"/>
        <v>#DIV/0!</v>
      </c>
    </row>
    <row r="695" spans="1:6" ht="26.25">
      <c r="A695" s="5" t="s">
        <v>28</v>
      </c>
      <c r="B695" s="35" t="s">
        <v>29</v>
      </c>
      <c r="C695" s="36">
        <v>1</v>
      </c>
      <c r="D695" s="33">
        <v>0</v>
      </c>
      <c r="E695" s="48">
        <f t="shared" si="78"/>
        <v>1</v>
      </c>
      <c r="F695" s="49" t="e">
        <f t="shared" si="79"/>
        <v>#DIV/0!</v>
      </c>
    </row>
    <row r="696" spans="1:6" ht="26.25">
      <c r="A696" s="5" t="s">
        <v>30</v>
      </c>
      <c r="B696" s="35" t="s">
        <v>31</v>
      </c>
      <c r="C696" s="36">
        <v>2</v>
      </c>
      <c r="D696" s="33">
        <v>2</v>
      </c>
      <c r="E696" s="48">
        <f t="shared" si="78"/>
        <v>0</v>
      </c>
      <c r="F696" s="49">
        <f t="shared" si="79"/>
        <v>100</v>
      </c>
    </row>
    <row r="697" spans="1:6" ht="26.25">
      <c r="A697" s="5" t="s">
        <v>32</v>
      </c>
      <c r="B697" s="35" t="s">
        <v>33</v>
      </c>
      <c r="C697" s="36">
        <v>0</v>
      </c>
      <c r="D697" s="33">
        <v>0</v>
      </c>
      <c r="E697" s="48">
        <f t="shared" si="78"/>
        <v>0</v>
      </c>
      <c r="F697" s="49" t="e">
        <f t="shared" si="79"/>
        <v>#DIV/0!</v>
      </c>
    </row>
    <row r="698" spans="1:6" ht="26.25">
      <c r="A698" s="5" t="s">
        <v>34</v>
      </c>
      <c r="B698" s="35" t="s">
        <v>35</v>
      </c>
      <c r="C698" s="36">
        <v>4</v>
      </c>
      <c r="D698" s="33">
        <v>4</v>
      </c>
      <c r="E698" s="48">
        <f t="shared" si="78"/>
        <v>0</v>
      </c>
      <c r="F698" s="49">
        <f t="shared" si="79"/>
        <v>100</v>
      </c>
    </row>
    <row r="699" spans="1:6" ht="26.25">
      <c r="A699" s="5" t="s">
        <v>36</v>
      </c>
      <c r="B699" s="35" t="s">
        <v>37</v>
      </c>
      <c r="C699" s="36">
        <v>2</v>
      </c>
      <c r="D699" s="33">
        <v>2</v>
      </c>
      <c r="E699" s="48">
        <f t="shared" si="78"/>
        <v>0</v>
      </c>
      <c r="F699" s="49">
        <f t="shared" si="79"/>
        <v>100</v>
      </c>
    </row>
    <row r="700" spans="1:6" ht="26.25">
      <c r="A700" s="57" t="s">
        <v>38</v>
      </c>
      <c r="B700" s="70" t="s">
        <v>39</v>
      </c>
      <c r="C700" s="71">
        <v>2</v>
      </c>
      <c r="D700" s="72">
        <v>3</v>
      </c>
      <c r="E700" s="73">
        <f t="shared" si="78"/>
        <v>-1</v>
      </c>
      <c r="F700" s="74">
        <f t="shared" si="79"/>
        <v>66.66666666666666</v>
      </c>
    </row>
    <row r="701" spans="1:6" ht="15">
      <c r="A701" s="5" t="s">
        <v>40</v>
      </c>
      <c r="B701" s="35" t="s">
        <v>41</v>
      </c>
      <c r="C701" s="36">
        <v>86</v>
      </c>
      <c r="D701" s="33">
        <v>88</v>
      </c>
      <c r="E701" s="48">
        <f t="shared" si="78"/>
        <v>-2</v>
      </c>
      <c r="F701" s="49">
        <f t="shared" si="79"/>
        <v>97.72727272727273</v>
      </c>
    </row>
    <row r="702" spans="1:6" s="1" customFormat="1" ht="15">
      <c r="A702" s="2"/>
      <c r="B702" s="3"/>
      <c r="C702" s="3"/>
      <c r="D702" s="31"/>
      <c r="E702" s="3"/>
      <c r="F702" s="3"/>
    </row>
    <row r="703" spans="1:6" s="1" customFormat="1" ht="15">
      <c r="A703" s="2"/>
      <c r="B703" s="3"/>
      <c r="C703" s="3"/>
      <c r="D703" s="31"/>
      <c r="E703" s="3"/>
      <c r="F703" s="3"/>
    </row>
    <row r="704" spans="1:6" s="1" customFormat="1" ht="15">
      <c r="A704" s="2" t="s">
        <v>15</v>
      </c>
      <c r="B704" s="3"/>
      <c r="C704" s="3"/>
      <c r="D704" s="31"/>
      <c r="E704" s="3"/>
      <c r="F704" s="3"/>
    </row>
    <row r="705" spans="1:6" s="1" customFormat="1" ht="15">
      <c r="A705" s="2" t="s">
        <v>81</v>
      </c>
      <c r="B705" s="3"/>
      <c r="C705" s="3"/>
      <c r="D705" s="31"/>
      <c r="E705" s="3"/>
      <c r="F705" s="3"/>
    </row>
    <row r="706" spans="1:6" s="3" customFormat="1" ht="15">
      <c r="A706" s="39" t="s">
        <v>402</v>
      </c>
      <c r="B706" s="39" t="s">
        <v>401</v>
      </c>
      <c r="C706" s="118">
        <v>2013</v>
      </c>
      <c r="D706" s="120">
        <v>2012</v>
      </c>
      <c r="E706" s="121" t="s">
        <v>499</v>
      </c>
      <c r="F706" s="121"/>
    </row>
    <row r="707" spans="1:6" ht="15">
      <c r="A707" s="40" t="s">
        <v>18</v>
      </c>
      <c r="B707" s="41" t="s">
        <v>19</v>
      </c>
      <c r="C707" s="119"/>
      <c r="D707" s="119"/>
      <c r="E707" s="15" t="s">
        <v>500</v>
      </c>
      <c r="F707" s="15" t="s">
        <v>501</v>
      </c>
    </row>
    <row r="708" spans="1:6" ht="15">
      <c r="A708" s="5" t="s">
        <v>11</v>
      </c>
      <c r="B708" s="35" t="s">
        <v>21</v>
      </c>
      <c r="C708" s="36">
        <v>3</v>
      </c>
      <c r="D708" s="33">
        <v>3</v>
      </c>
      <c r="E708" s="48">
        <f aca="true" t="shared" si="80" ref="E708:E718">C708-D708</f>
        <v>0</v>
      </c>
      <c r="F708" s="49">
        <f aca="true" t="shared" si="81" ref="F708:F718">C708/D708*100</f>
        <v>100</v>
      </c>
    </row>
    <row r="709" spans="1:6" ht="26.25">
      <c r="A709" s="5" t="s">
        <v>22</v>
      </c>
      <c r="B709" s="35" t="s">
        <v>23</v>
      </c>
      <c r="C709" s="36">
        <v>0</v>
      </c>
      <c r="D709" s="33">
        <v>0</v>
      </c>
      <c r="E709" s="48">
        <f t="shared" si="80"/>
        <v>0</v>
      </c>
      <c r="F709" s="49" t="e">
        <f t="shared" si="81"/>
        <v>#DIV/0!</v>
      </c>
    </row>
    <row r="710" spans="1:6" ht="15">
      <c r="A710" s="5" t="s">
        <v>24</v>
      </c>
      <c r="B710" s="35" t="s">
        <v>25</v>
      </c>
      <c r="C710" s="36">
        <v>3</v>
      </c>
      <c r="D710" s="33">
        <v>3</v>
      </c>
      <c r="E710" s="48">
        <f t="shared" si="80"/>
        <v>0</v>
      </c>
      <c r="F710" s="49">
        <f t="shared" si="81"/>
        <v>100</v>
      </c>
    </row>
    <row r="711" spans="1:6" ht="26.25">
      <c r="A711" s="5" t="s">
        <v>26</v>
      </c>
      <c r="B711" s="35" t="s">
        <v>27</v>
      </c>
      <c r="C711" s="36">
        <v>0</v>
      </c>
      <c r="D711" s="33">
        <v>0</v>
      </c>
      <c r="E711" s="48">
        <f t="shared" si="80"/>
        <v>0</v>
      </c>
      <c r="F711" s="49" t="e">
        <f t="shared" si="81"/>
        <v>#DIV/0!</v>
      </c>
    </row>
    <row r="712" spans="1:6" ht="26.25">
      <c r="A712" s="5" t="s">
        <v>28</v>
      </c>
      <c r="B712" s="35" t="s">
        <v>29</v>
      </c>
      <c r="C712" s="36">
        <v>0</v>
      </c>
      <c r="D712" s="33">
        <v>0</v>
      </c>
      <c r="E712" s="48">
        <f t="shared" si="80"/>
        <v>0</v>
      </c>
      <c r="F712" s="49" t="e">
        <f t="shared" si="81"/>
        <v>#DIV/0!</v>
      </c>
    </row>
    <row r="713" spans="1:6" ht="26.25">
      <c r="A713" s="5" t="s">
        <v>30</v>
      </c>
      <c r="B713" s="35" t="s">
        <v>31</v>
      </c>
      <c r="C713" s="36">
        <v>0</v>
      </c>
      <c r="D713" s="33">
        <v>0</v>
      </c>
      <c r="E713" s="48">
        <f t="shared" si="80"/>
        <v>0</v>
      </c>
      <c r="F713" s="49" t="e">
        <f t="shared" si="81"/>
        <v>#DIV/0!</v>
      </c>
    </row>
    <row r="714" spans="1:6" ht="26.25">
      <c r="A714" s="5" t="s">
        <v>32</v>
      </c>
      <c r="B714" s="35" t="s">
        <v>33</v>
      </c>
      <c r="C714" s="36">
        <v>0</v>
      </c>
      <c r="D714" s="33">
        <v>0</v>
      </c>
      <c r="E714" s="48">
        <f t="shared" si="80"/>
        <v>0</v>
      </c>
      <c r="F714" s="49" t="e">
        <f t="shared" si="81"/>
        <v>#DIV/0!</v>
      </c>
    </row>
    <row r="715" spans="1:6" ht="26.25">
      <c r="A715" s="5" t="s">
        <v>34</v>
      </c>
      <c r="B715" s="35" t="s">
        <v>35</v>
      </c>
      <c r="C715" s="36">
        <v>0</v>
      </c>
      <c r="D715" s="33">
        <v>0</v>
      </c>
      <c r="E715" s="48">
        <f t="shared" si="80"/>
        <v>0</v>
      </c>
      <c r="F715" s="49" t="e">
        <f t="shared" si="81"/>
        <v>#DIV/0!</v>
      </c>
    </row>
    <row r="716" spans="1:6" ht="26.25">
      <c r="A716" s="5" t="s">
        <v>36</v>
      </c>
      <c r="B716" s="35" t="s">
        <v>37</v>
      </c>
      <c r="C716" s="36">
        <v>0</v>
      </c>
      <c r="D716" s="33">
        <v>0</v>
      </c>
      <c r="E716" s="48">
        <f t="shared" si="80"/>
        <v>0</v>
      </c>
      <c r="F716" s="49" t="e">
        <f t="shared" si="81"/>
        <v>#DIV/0!</v>
      </c>
    </row>
    <row r="717" spans="1:6" ht="26.25">
      <c r="A717" s="5" t="s">
        <v>38</v>
      </c>
      <c r="B717" s="35" t="s">
        <v>39</v>
      </c>
      <c r="C717" s="36">
        <v>0</v>
      </c>
      <c r="D717" s="33">
        <v>0</v>
      </c>
      <c r="E717" s="48">
        <f t="shared" si="80"/>
        <v>0</v>
      </c>
      <c r="F717" s="49" t="e">
        <f t="shared" si="81"/>
        <v>#DIV/0!</v>
      </c>
    </row>
    <row r="718" spans="1:6" ht="15">
      <c r="A718" s="5" t="s">
        <v>40</v>
      </c>
      <c r="B718" s="35" t="s">
        <v>41</v>
      </c>
      <c r="C718" s="36">
        <v>6</v>
      </c>
      <c r="D718" s="33">
        <v>6</v>
      </c>
      <c r="E718" s="48">
        <f t="shared" si="80"/>
        <v>0</v>
      </c>
      <c r="F718" s="49">
        <f t="shared" si="81"/>
        <v>100</v>
      </c>
    </row>
    <row r="719" spans="1:6" s="1" customFormat="1" ht="15">
      <c r="A719" s="2"/>
      <c r="B719" s="3"/>
      <c r="C719" s="3"/>
      <c r="D719" s="31"/>
      <c r="E719" s="3"/>
      <c r="F719" s="3"/>
    </row>
    <row r="720" spans="1:6" s="1" customFormat="1" ht="15">
      <c r="A720" s="2"/>
      <c r="B720" s="3"/>
      <c r="C720" s="3"/>
      <c r="D720" s="31"/>
      <c r="E720" s="3"/>
      <c r="F720" s="3"/>
    </row>
    <row r="721" spans="1:6" s="1" customFormat="1" ht="15">
      <c r="A721" s="2" t="s">
        <v>15</v>
      </c>
      <c r="B721" s="3"/>
      <c r="C721" s="3"/>
      <c r="D721" s="31"/>
      <c r="E721" s="3"/>
      <c r="F721" s="3"/>
    </row>
    <row r="722" spans="1:6" s="1" customFormat="1" ht="15">
      <c r="A722" s="2" t="s">
        <v>82</v>
      </c>
      <c r="B722" s="3"/>
      <c r="C722" s="3"/>
      <c r="D722" s="31"/>
      <c r="E722" s="3"/>
      <c r="F722" s="3"/>
    </row>
    <row r="723" spans="1:6" s="3" customFormat="1" ht="15">
      <c r="A723" s="39" t="s">
        <v>402</v>
      </c>
      <c r="B723" s="39" t="s">
        <v>401</v>
      </c>
      <c r="C723" s="118">
        <v>2013</v>
      </c>
      <c r="D723" s="120">
        <v>2012</v>
      </c>
      <c r="E723" s="121" t="s">
        <v>499</v>
      </c>
      <c r="F723" s="121"/>
    </row>
    <row r="724" spans="1:6" ht="15">
      <c r="A724" s="40" t="s">
        <v>18</v>
      </c>
      <c r="B724" s="41" t="s">
        <v>19</v>
      </c>
      <c r="C724" s="119"/>
      <c r="D724" s="119"/>
      <c r="E724" s="15" t="s">
        <v>500</v>
      </c>
      <c r="F724" s="15" t="s">
        <v>501</v>
      </c>
    </row>
    <row r="725" spans="1:6" ht="15">
      <c r="A725" s="5" t="s">
        <v>11</v>
      </c>
      <c r="B725" s="35" t="s">
        <v>21</v>
      </c>
      <c r="C725" s="36">
        <v>3</v>
      </c>
      <c r="D725" s="33">
        <v>3</v>
      </c>
      <c r="E725" s="48">
        <f aca="true" t="shared" si="82" ref="E725:E735">C725-D725</f>
        <v>0</v>
      </c>
      <c r="F725" s="49">
        <f aca="true" t="shared" si="83" ref="F725:F735">C725/D725*100</f>
        <v>100</v>
      </c>
    </row>
    <row r="726" spans="1:6" ht="26.25">
      <c r="A726" s="5" t="s">
        <v>22</v>
      </c>
      <c r="B726" s="35" t="s">
        <v>23</v>
      </c>
      <c r="C726" s="36">
        <v>0</v>
      </c>
      <c r="D726" s="33">
        <v>0</v>
      </c>
      <c r="E726" s="48">
        <f t="shared" si="82"/>
        <v>0</v>
      </c>
      <c r="F726" s="49" t="e">
        <f t="shared" si="83"/>
        <v>#DIV/0!</v>
      </c>
    </row>
    <row r="727" spans="1:6" ht="15">
      <c r="A727" s="5" t="s">
        <v>24</v>
      </c>
      <c r="B727" s="35" t="s">
        <v>25</v>
      </c>
      <c r="C727" s="36">
        <v>3</v>
      </c>
      <c r="D727" s="33">
        <v>3</v>
      </c>
      <c r="E727" s="48">
        <f t="shared" si="82"/>
        <v>0</v>
      </c>
      <c r="F727" s="49">
        <f t="shared" si="83"/>
        <v>100</v>
      </c>
    </row>
    <row r="728" spans="1:6" ht="26.25">
      <c r="A728" s="5" t="s">
        <v>26</v>
      </c>
      <c r="B728" s="35" t="s">
        <v>27</v>
      </c>
      <c r="C728" s="36">
        <v>0</v>
      </c>
      <c r="D728" s="33">
        <v>0</v>
      </c>
      <c r="E728" s="48">
        <f t="shared" si="82"/>
        <v>0</v>
      </c>
      <c r="F728" s="49" t="e">
        <f t="shared" si="83"/>
        <v>#DIV/0!</v>
      </c>
    </row>
    <row r="729" spans="1:6" ht="26.25">
      <c r="A729" s="5" t="s">
        <v>28</v>
      </c>
      <c r="B729" s="35" t="s">
        <v>29</v>
      </c>
      <c r="C729" s="36">
        <v>0</v>
      </c>
      <c r="D729" s="33">
        <v>0</v>
      </c>
      <c r="E729" s="48">
        <f t="shared" si="82"/>
        <v>0</v>
      </c>
      <c r="F729" s="49" t="e">
        <f t="shared" si="83"/>
        <v>#DIV/0!</v>
      </c>
    </row>
    <row r="730" spans="1:6" ht="26.25">
      <c r="A730" s="5" t="s">
        <v>30</v>
      </c>
      <c r="B730" s="35" t="s">
        <v>31</v>
      </c>
      <c r="C730" s="36">
        <v>0</v>
      </c>
      <c r="D730" s="33">
        <v>0</v>
      </c>
      <c r="E730" s="48">
        <f t="shared" si="82"/>
        <v>0</v>
      </c>
      <c r="F730" s="49" t="e">
        <f t="shared" si="83"/>
        <v>#DIV/0!</v>
      </c>
    </row>
    <row r="731" spans="1:6" ht="26.25">
      <c r="A731" s="5" t="s">
        <v>32</v>
      </c>
      <c r="B731" s="35" t="s">
        <v>33</v>
      </c>
      <c r="C731" s="36">
        <v>0</v>
      </c>
      <c r="D731" s="33">
        <v>0</v>
      </c>
      <c r="E731" s="48">
        <f t="shared" si="82"/>
        <v>0</v>
      </c>
      <c r="F731" s="49" t="e">
        <f t="shared" si="83"/>
        <v>#DIV/0!</v>
      </c>
    </row>
    <row r="732" spans="1:6" ht="26.25">
      <c r="A732" s="5" t="s">
        <v>34</v>
      </c>
      <c r="B732" s="35" t="s">
        <v>35</v>
      </c>
      <c r="C732" s="36">
        <v>0</v>
      </c>
      <c r="D732" s="33">
        <v>0</v>
      </c>
      <c r="E732" s="48">
        <f t="shared" si="82"/>
        <v>0</v>
      </c>
      <c r="F732" s="49" t="e">
        <f t="shared" si="83"/>
        <v>#DIV/0!</v>
      </c>
    </row>
    <row r="733" spans="1:6" ht="26.25">
      <c r="A733" s="5" t="s">
        <v>36</v>
      </c>
      <c r="B733" s="35" t="s">
        <v>37</v>
      </c>
      <c r="C733" s="36">
        <v>0</v>
      </c>
      <c r="D733" s="33">
        <v>0</v>
      </c>
      <c r="E733" s="48">
        <f t="shared" si="82"/>
        <v>0</v>
      </c>
      <c r="F733" s="49" t="e">
        <f t="shared" si="83"/>
        <v>#DIV/0!</v>
      </c>
    </row>
    <row r="734" spans="1:6" ht="26.25">
      <c r="A734" s="5" t="s">
        <v>38</v>
      </c>
      <c r="B734" s="35" t="s">
        <v>39</v>
      </c>
      <c r="C734" s="36">
        <v>0</v>
      </c>
      <c r="D734" s="33">
        <v>0</v>
      </c>
      <c r="E734" s="48">
        <f t="shared" si="82"/>
        <v>0</v>
      </c>
      <c r="F734" s="49" t="e">
        <f t="shared" si="83"/>
        <v>#DIV/0!</v>
      </c>
    </row>
    <row r="735" spans="1:6" ht="15">
      <c r="A735" s="5" t="s">
        <v>40</v>
      </c>
      <c r="B735" s="35" t="s">
        <v>41</v>
      </c>
      <c r="C735" s="36">
        <v>6</v>
      </c>
      <c r="D735" s="33">
        <v>6</v>
      </c>
      <c r="E735" s="48">
        <f t="shared" si="82"/>
        <v>0</v>
      </c>
      <c r="F735" s="49">
        <f t="shared" si="83"/>
        <v>100</v>
      </c>
    </row>
    <row r="736" spans="1:6" s="1" customFormat="1" ht="15">
      <c r="A736" s="2"/>
      <c r="B736" s="3"/>
      <c r="C736" s="3"/>
      <c r="D736" s="31"/>
      <c r="E736" s="3"/>
      <c r="F736" s="3"/>
    </row>
    <row r="737" spans="1:6" s="1" customFormat="1" ht="15">
      <c r="A737" s="2"/>
      <c r="B737" s="3"/>
      <c r="C737" s="3"/>
      <c r="D737" s="31"/>
      <c r="E737" s="3"/>
      <c r="F737" s="3"/>
    </row>
    <row r="738" spans="1:6" s="1" customFormat="1" ht="15">
      <c r="A738" s="2" t="s">
        <v>15</v>
      </c>
      <c r="B738" s="3"/>
      <c r="C738" s="3"/>
      <c r="D738" s="31"/>
      <c r="E738" s="3"/>
      <c r="F738" s="3"/>
    </row>
    <row r="739" spans="1:6" s="1" customFormat="1" ht="15">
      <c r="A739" s="2" t="s">
        <v>83</v>
      </c>
      <c r="B739" s="3"/>
      <c r="C739" s="3"/>
      <c r="D739" s="31"/>
      <c r="E739" s="3"/>
      <c r="F739" s="3"/>
    </row>
    <row r="740" spans="1:6" s="3" customFormat="1" ht="15">
      <c r="A740" s="39" t="s">
        <v>402</v>
      </c>
      <c r="B740" s="39" t="s">
        <v>401</v>
      </c>
      <c r="C740" s="118">
        <v>2013</v>
      </c>
      <c r="D740" s="120">
        <v>2012</v>
      </c>
      <c r="E740" s="121" t="s">
        <v>499</v>
      </c>
      <c r="F740" s="121"/>
    </row>
    <row r="741" spans="1:6" ht="15">
      <c r="A741" s="40" t="s">
        <v>18</v>
      </c>
      <c r="B741" s="41" t="s">
        <v>19</v>
      </c>
      <c r="C741" s="119"/>
      <c r="D741" s="119"/>
      <c r="E741" s="15" t="s">
        <v>500</v>
      </c>
      <c r="F741" s="15" t="s">
        <v>501</v>
      </c>
    </row>
    <row r="742" spans="1:6" ht="15">
      <c r="A742" s="5" t="s">
        <v>11</v>
      </c>
      <c r="B742" s="35" t="s">
        <v>21</v>
      </c>
      <c r="C742" s="36">
        <v>0</v>
      </c>
      <c r="D742" s="33">
        <v>0</v>
      </c>
      <c r="E742" s="48">
        <f aca="true" t="shared" si="84" ref="E742:E752">C742-D742</f>
        <v>0</v>
      </c>
      <c r="F742" s="49" t="e">
        <f aca="true" t="shared" si="85" ref="F742:F752">C742/D742*100</f>
        <v>#DIV/0!</v>
      </c>
    </row>
    <row r="743" spans="1:6" ht="26.25">
      <c r="A743" s="5" t="s">
        <v>22</v>
      </c>
      <c r="B743" s="35" t="s">
        <v>23</v>
      </c>
      <c r="C743" s="36">
        <v>0</v>
      </c>
      <c r="D743" s="33">
        <v>0</v>
      </c>
      <c r="E743" s="48">
        <f t="shared" si="84"/>
        <v>0</v>
      </c>
      <c r="F743" s="49" t="e">
        <f t="shared" si="85"/>
        <v>#DIV/0!</v>
      </c>
    </row>
    <row r="744" spans="1:6" ht="15">
      <c r="A744" s="5" t="s">
        <v>24</v>
      </c>
      <c r="B744" s="35" t="s">
        <v>25</v>
      </c>
      <c r="C744" s="36">
        <v>0</v>
      </c>
      <c r="D744" s="33">
        <v>0</v>
      </c>
      <c r="E744" s="48">
        <f t="shared" si="84"/>
        <v>0</v>
      </c>
      <c r="F744" s="49" t="e">
        <f t="shared" si="85"/>
        <v>#DIV/0!</v>
      </c>
    </row>
    <row r="745" spans="1:6" ht="26.25">
      <c r="A745" s="5" t="s">
        <v>26</v>
      </c>
      <c r="B745" s="35" t="s">
        <v>27</v>
      </c>
      <c r="C745" s="36">
        <v>0</v>
      </c>
      <c r="D745" s="33">
        <v>0</v>
      </c>
      <c r="E745" s="48">
        <f t="shared" si="84"/>
        <v>0</v>
      </c>
      <c r="F745" s="49" t="e">
        <f t="shared" si="85"/>
        <v>#DIV/0!</v>
      </c>
    </row>
    <row r="746" spans="1:6" ht="26.25">
      <c r="A746" s="5" t="s">
        <v>28</v>
      </c>
      <c r="B746" s="35" t="s">
        <v>29</v>
      </c>
      <c r="C746" s="36">
        <v>0</v>
      </c>
      <c r="D746" s="33">
        <v>0</v>
      </c>
      <c r="E746" s="48">
        <f t="shared" si="84"/>
        <v>0</v>
      </c>
      <c r="F746" s="49" t="e">
        <f t="shared" si="85"/>
        <v>#DIV/0!</v>
      </c>
    </row>
    <row r="747" spans="1:6" ht="26.25">
      <c r="A747" s="5" t="s">
        <v>30</v>
      </c>
      <c r="B747" s="35" t="s">
        <v>31</v>
      </c>
      <c r="C747" s="36">
        <v>0</v>
      </c>
      <c r="D747" s="33">
        <v>0</v>
      </c>
      <c r="E747" s="48">
        <f t="shared" si="84"/>
        <v>0</v>
      </c>
      <c r="F747" s="49" t="e">
        <f t="shared" si="85"/>
        <v>#DIV/0!</v>
      </c>
    </row>
    <row r="748" spans="1:6" ht="26.25">
      <c r="A748" s="5" t="s">
        <v>32</v>
      </c>
      <c r="B748" s="35" t="s">
        <v>33</v>
      </c>
      <c r="C748" s="36">
        <v>0</v>
      </c>
      <c r="D748" s="33">
        <v>0</v>
      </c>
      <c r="E748" s="48">
        <f t="shared" si="84"/>
        <v>0</v>
      </c>
      <c r="F748" s="49" t="e">
        <f t="shared" si="85"/>
        <v>#DIV/0!</v>
      </c>
    </row>
    <row r="749" spans="1:6" ht="26.25">
      <c r="A749" s="5" t="s">
        <v>34</v>
      </c>
      <c r="B749" s="35" t="s">
        <v>35</v>
      </c>
      <c r="C749" s="36">
        <v>0</v>
      </c>
      <c r="D749" s="33">
        <v>0</v>
      </c>
      <c r="E749" s="48">
        <f t="shared" si="84"/>
        <v>0</v>
      </c>
      <c r="F749" s="49" t="e">
        <f t="shared" si="85"/>
        <v>#DIV/0!</v>
      </c>
    </row>
    <row r="750" spans="1:6" ht="26.25">
      <c r="A750" s="5" t="s">
        <v>36</v>
      </c>
      <c r="B750" s="35" t="s">
        <v>37</v>
      </c>
      <c r="C750" s="36">
        <v>0</v>
      </c>
      <c r="D750" s="33">
        <v>0</v>
      </c>
      <c r="E750" s="48">
        <f t="shared" si="84"/>
        <v>0</v>
      </c>
      <c r="F750" s="49" t="e">
        <f t="shared" si="85"/>
        <v>#DIV/0!</v>
      </c>
    </row>
    <row r="751" spans="1:6" ht="26.25">
      <c r="A751" s="5" t="s">
        <v>38</v>
      </c>
      <c r="B751" s="35" t="s">
        <v>39</v>
      </c>
      <c r="C751" s="36">
        <v>0</v>
      </c>
      <c r="D751" s="33">
        <v>0</v>
      </c>
      <c r="E751" s="48">
        <f t="shared" si="84"/>
        <v>0</v>
      </c>
      <c r="F751" s="49" t="e">
        <f t="shared" si="85"/>
        <v>#DIV/0!</v>
      </c>
    </row>
    <row r="752" spans="1:6" ht="15">
      <c r="A752" s="5" t="s">
        <v>40</v>
      </c>
      <c r="B752" s="35" t="s">
        <v>41</v>
      </c>
      <c r="C752" s="36">
        <v>0</v>
      </c>
      <c r="D752" s="33">
        <v>0</v>
      </c>
      <c r="E752" s="48">
        <f t="shared" si="84"/>
        <v>0</v>
      </c>
      <c r="F752" s="49" t="e">
        <f t="shared" si="85"/>
        <v>#DIV/0!</v>
      </c>
    </row>
    <row r="753" spans="1:6" s="1" customFormat="1" ht="15">
      <c r="A753" s="2"/>
      <c r="B753" s="3"/>
      <c r="C753" s="3"/>
      <c r="D753" s="31"/>
      <c r="E753" s="3"/>
      <c r="F753" s="3"/>
    </row>
    <row r="754" spans="1:6" s="1" customFormat="1" ht="15">
      <c r="A754" s="2"/>
      <c r="B754" s="3"/>
      <c r="C754" s="3"/>
      <c r="D754" s="31"/>
      <c r="E754" s="3"/>
      <c r="F754" s="3"/>
    </row>
    <row r="755" spans="1:6" s="1" customFormat="1" ht="15">
      <c r="A755" s="2" t="s">
        <v>15</v>
      </c>
      <c r="B755" s="3"/>
      <c r="C755" s="3"/>
      <c r="D755" s="31"/>
      <c r="E755" s="3"/>
      <c r="F755" s="3"/>
    </row>
    <row r="756" spans="1:6" s="1" customFormat="1" ht="15">
      <c r="A756" s="2" t="s">
        <v>84</v>
      </c>
      <c r="B756" s="3"/>
      <c r="C756" s="3"/>
      <c r="D756" s="31"/>
      <c r="E756" s="3"/>
      <c r="F756" s="3"/>
    </row>
    <row r="757" spans="1:6" s="3" customFormat="1" ht="15">
      <c r="A757" s="39" t="s">
        <v>402</v>
      </c>
      <c r="B757" s="39" t="s">
        <v>401</v>
      </c>
      <c r="C757" s="118">
        <v>2013</v>
      </c>
      <c r="D757" s="120">
        <v>2012</v>
      </c>
      <c r="E757" s="121" t="s">
        <v>499</v>
      </c>
      <c r="F757" s="121"/>
    </row>
    <row r="758" spans="1:6" ht="15">
      <c r="A758" s="40" t="s">
        <v>18</v>
      </c>
      <c r="B758" s="41" t="s">
        <v>19</v>
      </c>
      <c r="C758" s="119"/>
      <c r="D758" s="119"/>
      <c r="E758" s="15" t="s">
        <v>500</v>
      </c>
      <c r="F758" s="15" t="s">
        <v>501</v>
      </c>
    </row>
    <row r="759" spans="1:6" ht="15">
      <c r="A759" s="57" t="s">
        <v>11</v>
      </c>
      <c r="B759" s="70" t="s">
        <v>21</v>
      </c>
      <c r="C759" s="71">
        <v>8</v>
      </c>
      <c r="D759" s="72">
        <v>10</v>
      </c>
      <c r="E759" s="73">
        <f aca="true" t="shared" si="86" ref="E759:E769">C759-D759</f>
        <v>-2</v>
      </c>
      <c r="F759" s="74">
        <f aca="true" t="shared" si="87" ref="F759:F769">C759/D759*100</f>
        <v>80</v>
      </c>
    </row>
    <row r="760" spans="1:6" ht="26.25">
      <c r="A760" s="5" t="s">
        <v>22</v>
      </c>
      <c r="B760" s="35" t="s">
        <v>23</v>
      </c>
      <c r="C760" s="36">
        <v>1</v>
      </c>
      <c r="D760" s="33">
        <v>1</v>
      </c>
      <c r="E760" s="48">
        <f t="shared" si="86"/>
        <v>0</v>
      </c>
      <c r="F760" s="49">
        <f t="shared" si="87"/>
        <v>100</v>
      </c>
    </row>
    <row r="761" spans="1:6" ht="15">
      <c r="A761" s="57" t="s">
        <v>24</v>
      </c>
      <c r="B761" s="70" t="s">
        <v>25</v>
      </c>
      <c r="C761" s="71">
        <v>7</v>
      </c>
      <c r="D761" s="72">
        <v>9</v>
      </c>
      <c r="E761" s="73">
        <f t="shared" si="86"/>
        <v>-2</v>
      </c>
      <c r="F761" s="74">
        <f t="shared" si="87"/>
        <v>77.77777777777779</v>
      </c>
    </row>
    <row r="762" spans="1:6" ht="26.25">
      <c r="A762" s="5" t="s">
        <v>26</v>
      </c>
      <c r="B762" s="35" t="s">
        <v>27</v>
      </c>
      <c r="C762" s="36">
        <v>0</v>
      </c>
      <c r="D762" s="33">
        <v>0</v>
      </c>
      <c r="E762" s="48">
        <f t="shared" si="86"/>
        <v>0</v>
      </c>
      <c r="F762" s="49" t="e">
        <f t="shared" si="87"/>
        <v>#DIV/0!</v>
      </c>
    </row>
    <row r="763" spans="1:6" ht="26.25">
      <c r="A763" s="5" t="s">
        <v>28</v>
      </c>
      <c r="B763" s="35" t="s">
        <v>29</v>
      </c>
      <c r="C763" s="36">
        <v>0</v>
      </c>
      <c r="D763" s="33">
        <v>0</v>
      </c>
      <c r="E763" s="48">
        <f t="shared" si="86"/>
        <v>0</v>
      </c>
      <c r="F763" s="49" t="e">
        <f t="shared" si="87"/>
        <v>#DIV/0!</v>
      </c>
    </row>
    <row r="764" spans="1:6" ht="26.25">
      <c r="A764" s="5" t="s">
        <v>30</v>
      </c>
      <c r="B764" s="35" t="s">
        <v>31</v>
      </c>
      <c r="C764" s="36">
        <v>0</v>
      </c>
      <c r="D764" s="33">
        <v>0</v>
      </c>
      <c r="E764" s="48">
        <f t="shared" si="86"/>
        <v>0</v>
      </c>
      <c r="F764" s="49" t="e">
        <f t="shared" si="87"/>
        <v>#DIV/0!</v>
      </c>
    </row>
    <row r="765" spans="1:6" ht="26.25">
      <c r="A765" s="5" t="s">
        <v>32</v>
      </c>
      <c r="B765" s="35" t="s">
        <v>33</v>
      </c>
      <c r="C765" s="36">
        <v>0</v>
      </c>
      <c r="D765" s="33">
        <v>0</v>
      </c>
      <c r="E765" s="48">
        <f t="shared" si="86"/>
        <v>0</v>
      </c>
      <c r="F765" s="49" t="e">
        <f t="shared" si="87"/>
        <v>#DIV/0!</v>
      </c>
    </row>
    <row r="766" spans="1:6" ht="26.25">
      <c r="A766" s="5" t="s">
        <v>34</v>
      </c>
      <c r="B766" s="35" t="s">
        <v>35</v>
      </c>
      <c r="C766" s="36">
        <v>0</v>
      </c>
      <c r="D766" s="33">
        <v>0</v>
      </c>
      <c r="E766" s="48">
        <f t="shared" si="86"/>
        <v>0</v>
      </c>
      <c r="F766" s="49" t="e">
        <f t="shared" si="87"/>
        <v>#DIV/0!</v>
      </c>
    </row>
    <row r="767" spans="1:6" ht="26.25">
      <c r="A767" s="5" t="s">
        <v>36</v>
      </c>
      <c r="B767" s="35" t="s">
        <v>37</v>
      </c>
      <c r="C767" s="36">
        <v>0</v>
      </c>
      <c r="D767" s="33">
        <v>0</v>
      </c>
      <c r="E767" s="48">
        <f t="shared" si="86"/>
        <v>0</v>
      </c>
      <c r="F767" s="49" t="e">
        <f t="shared" si="87"/>
        <v>#DIV/0!</v>
      </c>
    </row>
    <row r="768" spans="1:6" ht="26.25">
      <c r="A768" s="5" t="s">
        <v>38</v>
      </c>
      <c r="B768" s="35" t="s">
        <v>39</v>
      </c>
      <c r="C768" s="36">
        <v>0</v>
      </c>
      <c r="D768" s="33">
        <v>0</v>
      </c>
      <c r="E768" s="48">
        <f t="shared" si="86"/>
        <v>0</v>
      </c>
      <c r="F768" s="49" t="e">
        <f t="shared" si="87"/>
        <v>#DIV/0!</v>
      </c>
    </row>
    <row r="769" spans="1:6" ht="15">
      <c r="A769" s="5" t="s">
        <v>40</v>
      </c>
      <c r="B769" s="35" t="s">
        <v>41</v>
      </c>
      <c r="C769" s="36">
        <v>16</v>
      </c>
      <c r="D769" s="33">
        <v>20</v>
      </c>
      <c r="E769" s="48">
        <f t="shared" si="86"/>
        <v>-4</v>
      </c>
      <c r="F769" s="49">
        <f t="shared" si="87"/>
        <v>80</v>
      </c>
    </row>
    <row r="770" spans="1:6" s="1" customFormat="1" ht="15">
      <c r="A770" s="2"/>
      <c r="B770" s="3"/>
      <c r="C770" s="3"/>
      <c r="D770" s="31"/>
      <c r="E770" s="3"/>
      <c r="F770" s="3"/>
    </row>
    <row r="771" spans="1:6" s="1" customFormat="1" ht="15">
      <c r="A771" s="2"/>
      <c r="B771" s="3"/>
      <c r="C771" s="3"/>
      <c r="D771" s="31"/>
      <c r="E771" s="3"/>
      <c r="F771" s="3"/>
    </row>
    <row r="772" spans="1:6" s="1" customFormat="1" ht="15">
      <c r="A772" s="2" t="s">
        <v>15</v>
      </c>
      <c r="B772" s="3"/>
      <c r="C772" s="3"/>
      <c r="D772" s="31"/>
      <c r="E772" s="3"/>
      <c r="F772" s="3"/>
    </row>
    <row r="773" spans="1:6" s="1" customFormat="1" ht="15">
      <c r="A773" s="2" t="s">
        <v>85</v>
      </c>
      <c r="B773" s="3"/>
      <c r="C773" s="3"/>
      <c r="D773" s="31"/>
      <c r="E773" s="3"/>
      <c r="F773" s="3"/>
    </row>
    <row r="774" spans="1:6" s="3" customFormat="1" ht="15">
      <c r="A774" s="39" t="s">
        <v>402</v>
      </c>
      <c r="B774" s="39" t="s">
        <v>401</v>
      </c>
      <c r="C774" s="118">
        <v>2013</v>
      </c>
      <c r="D774" s="120">
        <v>2012</v>
      </c>
      <c r="E774" s="121" t="s">
        <v>499</v>
      </c>
      <c r="F774" s="121"/>
    </row>
    <row r="775" spans="1:6" ht="15">
      <c r="A775" s="40" t="s">
        <v>18</v>
      </c>
      <c r="B775" s="41" t="s">
        <v>19</v>
      </c>
      <c r="C775" s="119"/>
      <c r="D775" s="119"/>
      <c r="E775" s="15" t="s">
        <v>500</v>
      </c>
      <c r="F775" s="15" t="s">
        <v>501</v>
      </c>
    </row>
    <row r="776" spans="1:6" ht="15">
      <c r="A776" s="57" t="s">
        <v>11</v>
      </c>
      <c r="B776" s="70" t="s">
        <v>21</v>
      </c>
      <c r="C776" s="71">
        <v>3</v>
      </c>
      <c r="D776" s="72">
        <v>4</v>
      </c>
      <c r="E776" s="73">
        <f aca="true" t="shared" si="88" ref="E776:E786">C776-D776</f>
        <v>-1</v>
      </c>
      <c r="F776" s="74">
        <f aca="true" t="shared" si="89" ref="F776:F786">C776/D776*100</f>
        <v>75</v>
      </c>
    </row>
    <row r="777" spans="1:6" ht="26.25">
      <c r="A777" s="5" t="s">
        <v>22</v>
      </c>
      <c r="B777" s="35" t="s">
        <v>23</v>
      </c>
      <c r="C777" s="36">
        <v>1</v>
      </c>
      <c r="D777" s="33">
        <v>1</v>
      </c>
      <c r="E777" s="48">
        <f t="shared" si="88"/>
        <v>0</v>
      </c>
      <c r="F777" s="49">
        <f t="shared" si="89"/>
        <v>100</v>
      </c>
    </row>
    <row r="778" spans="1:6" ht="15">
      <c r="A778" s="57" t="s">
        <v>24</v>
      </c>
      <c r="B778" s="70" t="s">
        <v>25</v>
      </c>
      <c r="C778" s="71">
        <v>2</v>
      </c>
      <c r="D778" s="72">
        <v>3</v>
      </c>
      <c r="E778" s="73">
        <f t="shared" si="88"/>
        <v>-1</v>
      </c>
      <c r="F778" s="74">
        <f t="shared" si="89"/>
        <v>66.66666666666666</v>
      </c>
    </row>
    <row r="779" spans="1:6" ht="26.25">
      <c r="A779" s="5" t="s">
        <v>26</v>
      </c>
      <c r="B779" s="35" t="s">
        <v>27</v>
      </c>
      <c r="C779" s="36">
        <v>0</v>
      </c>
      <c r="D779" s="33">
        <v>0</v>
      </c>
      <c r="E779" s="48">
        <f t="shared" si="88"/>
        <v>0</v>
      </c>
      <c r="F779" s="49" t="e">
        <f t="shared" si="89"/>
        <v>#DIV/0!</v>
      </c>
    </row>
    <row r="780" spans="1:6" ht="26.25">
      <c r="A780" s="5" t="s">
        <v>28</v>
      </c>
      <c r="B780" s="35" t="s">
        <v>29</v>
      </c>
      <c r="C780" s="36">
        <v>0</v>
      </c>
      <c r="D780" s="33">
        <v>0</v>
      </c>
      <c r="E780" s="48">
        <f t="shared" si="88"/>
        <v>0</v>
      </c>
      <c r="F780" s="49" t="e">
        <f t="shared" si="89"/>
        <v>#DIV/0!</v>
      </c>
    </row>
    <row r="781" spans="1:6" ht="26.25">
      <c r="A781" s="5" t="s">
        <v>30</v>
      </c>
      <c r="B781" s="35" t="s">
        <v>31</v>
      </c>
      <c r="C781" s="36">
        <v>0</v>
      </c>
      <c r="D781" s="33">
        <v>0</v>
      </c>
      <c r="E781" s="48">
        <f t="shared" si="88"/>
        <v>0</v>
      </c>
      <c r="F781" s="49" t="e">
        <f t="shared" si="89"/>
        <v>#DIV/0!</v>
      </c>
    </row>
    <row r="782" spans="1:6" ht="26.25">
      <c r="A782" s="5" t="s">
        <v>32</v>
      </c>
      <c r="B782" s="35" t="s">
        <v>33</v>
      </c>
      <c r="C782" s="36">
        <v>0</v>
      </c>
      <c r="D782" s="33">
        <v>0</v>
      </c>
      <c r="E782" s="48">
        <f t="shared" si="88"/>
        <v>0</v>
      </c>
      <c r="F782" s="49" t="e">
        <f t="shared" si="89"/>
        <v>#DIV/0!</v>
      </c>
    </row>
    <row r="783" spans="1:6" ht="26.25">
      <c r="A783" s="5" t="s">
        <v>34</v>
      </c>
      <c r="B783" s="35" t="s">
        <v>35</v>
      </c>
      <c r="C783" s="36">
        <v>0</v>
      </c>
      <c r="D783" s="33">
        <v>0</v>
      </c>
      <c r="E783" s="48">
        <f t="shared" si="88"/>
        <v>0</v>
      </c>
      <c r="F783" s="49" t="e">
        <f t="shared" si="89"/>
        <v>#DIV/0!</v>
      </c>
    </row>
    <row r="784" spans="1:6" ht="26.25">
      <c r="A784" s="5" t="s">
        <v>36</v>
      </c>
      <c r="B784" s="35" t="s">
        <v>37</v>
      </c>
      <c r="C784" s="36">
        <v>0</v>
      </c>
      <c r="D784" s="33">
        <v>0</v>
      </c>
      <c r="E784" s="48">
        <f t="shared" si="88"/>
        <v>0</v>
      </c>
      <c r="F784" s="49" t="e">
        <f t="shared" si="89"/>
        <v>#DIV/0!</v>
      </c>
    </row>
    <row r="785" spans="1:6" ht="26.25">
      <c r="A785" s="5" t="s">
        <v>38</v>
      </c>
      <c r="B785" s="35" t="s">
        <v>39</v>
      </c>
      <c r="C785" s="36">
        <v>0</v>
      </c>
      <c r="D785" s="33">
        <v>0</v>
      </c>
      <c r="E785" s="48">
        <f t="shared" si="88"/>
        <v>0</v>
      </c>
      <c r="F785" s="49" t="e">
        <f t="shared" si="89"/>
        <v>#DIV/0!</v>
      </c>
    </row>
    <row r="786" spans="1:6" ht="15">
      <c r="A786" s="5" t="s">
        <v>40</v>
      </c>
      <c r="B786" s="35" t="s">
        <v>41</v>
      </c>
      <c r="C786" s="36">
        <v>6</v>
      </c>
      <c r="D786" s="33">
        <v>8</v>
      </c>
      <c r="E786" s="48">
        <f t="shared" si="88"/>
        <v>-2</v>
      </c>
      <c r="F786" s="49">
        <f t="shared" si="89"/>
        <v>75</v>
      </c>
    </row>
    <row r="787" spans="1:6" s="1" customFormat="1" ht="15">
      <c r="A787" s="2"/>
      <c r="B787" s="3"/>
      <c r="C787" s="3"/>
      <c r="D787" s="31"/>
      <c r="E787" s="3"/>
      <c r="F787" s="3"/>
    </row>
    <row r="788" spans="1:6" s="1" customFormat="1" ht="15">
      <c r="A788" s="2"/>
      <c r="B788" s="3"/>
      <c r="C788" s="3"/>
      <c r="D788" s="31"/>
      <c r="E788" s="3"/>
      <c r="F788" s="3"/>
    </row>
    <row r="789" spans="1:6" s="1" customFormat="1" ht="15">
      <c r="A789" s="2" t="s">
        <v>15</v>
      </c>
      <c r="B789" s="3"/>
      <c r="C789" s="3"/>
      <c r="D789" s="31"/>
      <c r="E789" s="3"/>
      <c r="F789" s="3"/>
    </row>
    <row r="790" spans="1:6" s="1" customFormat="1" ht="15">
      <c r="A790" s="2" t="s">
        <v>86</v>
      </c>
      <c r="B790" s="3"/>
      <c r="C790" s="3"/>
      <c r="D790" s="31"/>
      <c r="E790" s="3"/>
      <c r="F790" s="3"/>
    </row>
    <row r="791" spans="1:6" s="3" customFormat="1" ht="15">
      <c r="A791" s="39" t="s">
        <v>402</v>
      </c>
      <c r="B791" s="39" t="s">
        <v>401</v>
      </c>
      <c r="C791" s="118">
        <v>2013</v>
      </c>
      <c r="D791" s="120">
        <v>2012</v>
      </c>
      <c r="E791" s="121" t="s">
        <v>499</v>
      </c>
      <c r="F791" s="121"/>
    </row>
    <row r="792" spans="1:6" ht="15">
      <c r="A792" s="40" t="s">
        <v>18</v>
      </c>
      <c r="B792" s="41" t="s">
        <v>19</v>
      </c>
      <c r="C792" s="119"/>
      <c r="D792" s="119"/>
      <c r="E792" s="15" t="s">
        <v>500</v>
      </c>
      <c r="F792" s="15" t="s">
        <v>501</v>
      </c>
    </row>
    <row r="793" spans="1:6" ht="15">
      <c r="A793" s="57" t="s">
        <v>11</v>
      </c>
      <c r="B793" s="70" t="s">
        <v>21</v>
      </c>
      <c r="C793" s="71">
        <v>5</v>
      </c>
      <c r="D793" s="72">
        <v>6</v>
      </c>
      <c r="E793" s="73">
        <f aca="true" t="shared" si="90" ref="E793:E803">C793-D793</f>
        <v>-1</v>
      </c>
      <c r="F793" s="74">
        <f aca="true" t="shared" si="91" ref="F793:F803">C793/D793*100</f>
        <v>83.33333333333334</v>
      </c>
    </row>
    <row r="794" spans="1:6" ht="26.25">
      <c r="A794" s="5" t="s">
        <v>22</v>
      </c>
      <c r="B794" s="35" t="s">
        <v>23</v>
      </c>
      <c r="C794" s="36">
        <v>0</v>
      </c>
      <c r="D794" s="33">
        <v>0</v>
      </c>
      <c r="E794" s="48">
        <f t="shared" si="90"/>
        <v>0</v>
      </c>
      <c r="F794" s="49" t="e">
        <f t="shared" si="91"/>
        <v>#DIV/0!</v>
      </c>
    </row>
    <row r="795" spans="1:6" ht="15">
      <c r="A795" s="57" t="s">
        <v>24</v>
      </c>
      <c r="B795" s="70" t="s">
        <v>25</v>
      </c>
      <c r="C795" s="71">
        <v>5</v>
      </c>
      <c r="D795" s="72">
        <v>6</v>
      </c>
      <c r="E795" s="73">
        <f t="shared" si="90"/>
        <v>-1</v>
      </c>
      <c r="F795" s="74">
        <f t="shared" si="91"/>
        <v>83.33333333333334</v>
      </c>
    </row>
    <row r="796" spans="1:6" ht="26.25">
      <c r="A796" s="5" t="s">
        <v>26</v>
      </c>
      <c r="B796" s="35" t="s">
        <v>27</v>
      </c>
      <c r="C796" s="36">
        <v>0</v>
      </c>
      <c r="D796" s="33">
        <v>0</v>
      </c>
      <c r="E796" s="48">
        <f t="shared" si="90"/>
        <v>0</v>
      </c>
      <c r="F796" s="49" t="e">
        <f t="shared" si="91"/>
        <v>#DIV/0!</v>
      </c>
    </row>
    <row r="797" spans="1:6" ht="26.25">
      <c r="A797" s="5" t="s">
        <v>28</v>
      </c>
      <c r="B797" s="35" t="s">
        <v>29</v>
      </c>
      <c r="C797" s="36">
        <v>0</v>
      </c>
      <c r="D797" s="33">
        <v>0</v>
      </c>
      <c r="E797" s="48">
        <f t="shared" si="90"/>
        <v>0</v>
      </c>
      <c r="F797" s="49" t="e">
        <f t="shared" si="91"/>
        <v>#DIV/0!</v>
      </c>
    </row>
    <row r="798" spans="1:6" ht="26.25">
      <c r="A798" s="5" t="s">
        <v>30</v>
      </c>
      <c r="B798" s="35" t="s">
        <v>31</v>
      </c>
      <c r="C798" s="36">
        <v>0</v>
      </c>
      <c r="D798" s="33">
        <v>0</v>
      </c>
      <c r="E798" s="48">
        <f t="shared" si="90"/>
        <v>0</v>
      </c>
      <c r="F798" s="49" t="e">
        <f t="shared" si="91"/>
        <v>#DIV/0!</v>
      </c>
    </row>
    <row r="799" spans="1:6" ht="26.25">
      <c r="A799" s="5" t="s">
        <v>32</v>
      </c>
      <c r="B799" s="35" t="s">
        <v>33</v>
      </c>
      <c r="C799" s="36">
        <v>0</v>
      </c>
      <c r="D799" s="33">
        <v>0</v>
      </c>
      <c r="E799" s="48">
        <f t="shared" si="90"/>
        <v>0</v>
      </c>
      <c r="F799" s="49" t="e">
        <f t="shared" si="91"/>
        <v>#DIV/0!</v>
      </c>
    </row>
    <row r="800" spans="1:6" ht="26.25">
      <c r="A800" s="5" t="s">
        <v>34</v>
      </c>
      <c r="B800" s="35" t="s">
        <v>35</v>
      </c>
      <c r="C800" s="36">
        <v>0</v>
      </c>
      <c r="D800" s="33">
        <v>0</v>
      </c>
      <c r="E800" s="48">
        <f t="shared" si="90"/>
        <v>0</v>
      </c>
      <c r="F800" s="49" t="e">
        <f t="shared" si="91"/>
        <v>#DIV/0!</v>
      </c>
    </row>
    <row r="801" spans="1:6" ht="26.25">
      <c r="A801" s="5" t="s">
        <v>36</v>
      </c>
      <c r="B801" s="35" t="s">
        <v>37</v>
      </c>
      <c r="C801" s="36">
        <v>0</v>
      </c>
      <c r="D801" s="33">
        <v>0</v>
      </c>
      <c r="E801" s="48">
        <f t="shared" si="90"/>
        <v>0</v>
      </c>
      <c r="F801" s="49" t="e">
        <f t="shared" si="91"/>
        <v>#DIV/0!</v>
      </c>
    </row>
    <row r="802" spans="1:6" ht="26.25">
      <c r="A802" s="5" t="s">
        <v>38</v>
      </c>
      <c r="B802" s="35" t="s">
        <v>39</v>
      </c>
      <c r="C802" s="36">
        <v>0</v>
      </c>
      <c r="D802" s="33">
        <v>0</v>
      </c>
      <c r="E802" s="48">
        <f t="shared" si="90"/>
        <v>0</v>
      </c>
      <c r="F802" s="49" t="e">
        <f t="shared" si="91"/>
        <v>#DIV/0!</v>
      </c>
    </row>
    <row r="803" spans="1:6" ht="15">
      <c r="A803" s="5" t="s">
        <v>40</v>
      </c>
      <c r="B803" s="35" t="s">
        <v>41</v>
      </c>
      <c r="C803" s="36">
        <v>10</v>
      </c>
      <c r="D803" s="33">
        <v>12</v>
      </c>
      <c r="E803" s="48">
        <f t="shared" si="90"/>
        <v>-2</v>
      </c>
      <c r="F803" s="49">
        <f t="shared" si="91"/>
        <v>83.33333333333334</v>
      </c>
    </row>
    <row r="804" spans="1:6" s="1" customFormat="1" ht="15">
      <c r="A804" s="2"/>
      <c r="B804" s="3"/>
      <c r="C804" s="3"/>
      <c r="D804" s="31"/>
      <c r="E804" s="3"/>
      <c r="F804" s="3"/>
    </row>
    <row r="805" spans="1:6" s="1" customFormat="1" ht="15">
      <c r="A805" s="2"/>
      <c r="B805" s="3"/>
      <c r="C805" s="3"/>
      <c r="D805" s="31"/>
      <c r="E805" s="3"/>
      <c r="F805" s="3"/>
    </row>
    <row r="806" spans="1:6" s="1" customFormat="1" ht="15">
      <c r="A806" s="2" t="s">
        <v>15</v>
      </c>
      <c r="B806" s="3"/>
      <c r="C806" s="3"/>
      <c r="D806" s="31"/>
      <c r="E806" s="3"/>
      <c r="F806" s="3"/>
    </row>
    <row r="807" spans="1:6" s="1" customFormat="1" ht="15">
      <c r="A807" s="2" t="s">
        <v>87</v>
      </c>
      <c r="B807" s="3"/>
      <c r="C807" s="3"/>
      <c r="D807" s="31"/>
      <c r="E807" s="3"/>
      <c r="F807" s="3"/>
    </row>
    <row r="808" spans="1:6" s="3" customFormat="1" ht="15">
      <c r="A808" s="39" t="s">
        <v>402</v>
      </c>
      <c r="B808" s="39" t="s">
        <v>401</v>
      </c>
      <c r="C808" s="118">
        <v>2013</v>
      </c>
      <c r="D808" s="120">
        <v>2012</v>
      </c>
      <c r="E808" s="121" t="s">
        <v>499</v>
      </c>
      <c r="F808" s="121"/>
    </row>
    <row r="809" spans="1:6" ht="15">
      <c r="A809" s="40" t="s">
        <v>18</v>
      </c>
      <c r="B809" s="41" t="s">
        <v>19</v>
      </c>
      <c r="C809" s="119"/>
      <c r="D809" s="119"/>
      <c r="E809" s="15" t="s">
        <v>500</v>
      </c>
      <c r="F809" s="15" t="s">
        <v>501</v>
      </c>
    </row>
    <row r="810" spans="1:6" ht="15">
      <c r="A810" s="57" t="s">
        <v>11</v>
      </c>
      <c r="B810" s="70" t="s">
        <v>21</v>
      </c>
      <c r="C810" s="71">
        <v>14</v>
      </c>
      <c r="D810" s="72">
        <v>22</v>
      </c>
      <c r="E810" s="73">
        <f aca="true" t="shared" si="92" ref="E810:E820">C810-D810</f>
        <v>-8</v>
      </c>
      <c r="F810" s="74">
        <f aca="true" t="shared" si="93" ref="F810:F820">C810/D810*100</f>
        <v>63.63636363636363</v>
      </c>
    </row>
    <row r="811" spans="1:6" ht="26.25">
      <c r="A811" s="57" t="s">
        <v>22</v>
      </c>
      <c r="B811" s="70" t="s">
        <v>23</v>
      </c>
      <c r="C811" s="71">
        <v>4</v>
      </c>
      <c r="D811" s="72">
        <v>9</v>
      </c>
      <c r="E811" s="73">
        <f t="shared" si="92"/>
        <v>-5</v>
      </c>
      <c r="F811" s="74">
        <f t="shared" si="93"/>
        <v>44.44444444444444</v>
      </c>
    </row>
    <row r="812" spans="1:6" ht="15">
      <c r="A812" s="57" t="s">
        <v>24</v>
      </c>
      <c r="B812" s="70" t="s">
        <v>25</v>
      </c>
      <c r="C812" s="71">
        <v>10</v>
      </c>
      <c r="D812" s="72">
        <v>12</v>
      </c>
      <c r="E812" s="73">
        <f t="shared" si="92"/>
        <v>-2</v>
      </c>
      <c r="F812" s="74">
        <f t="shared" si="93"/>
        <v>83.33333333333334</v>
      </c>
    </row>
    <row r="813" spans="1:6" ht="26.25">
      <c r="A813" s="5" t="s">
        <v>26</v>
      </c>
      <c r="B813" s="35" t="s">
        <v>27</v>
      </c>
      <c r="C813" s="36">
        <v>0</v>
      </c>
      <c r="D813" s="33">
        <v>0</v>
      </c>
      <c r="E813" s="48">
        <f t="shared" si="92"/>
        <v>0</v>
      </c>
      <c r="F813" s="49" t="e">
        <f t="shared" si="93"/>
        <v>#DIV/0!</v>
      </c>
    </row>
    <row r="814" spans="1:6" ht="26.25">
      <c r="A814" s="5" t="s">
        <v>28</v>
      </c>
      <c r="B814" s="35" t="s">
        <v>29</v>
      </c>
      <c r="C814" s="36">
        <v>0</v>
      </c>
      <c r="D814" s="33">
        <v>0</v>
      </c>
      <c r="E814" s="48">
        <f t="shared" si="92"/>
        <v>0</v>
      </c>
      <c r="F814" s="49" t="e">
        <f t="shared" si="93"/>
        <v>#DIV/0!</v>
      </c>
    </row>
    <row r="815" spans="1:6" ht="26.25">
      <c r="A815" s="5" t="s">
        <v>30</v>
      </c>
      <c r="B815" s="35" t="s">
        <v>31</v>
      </c>
      <c r="C815" s="36">
        <v>0</v>
      </c>
      <c r="D815" s="33">
        <v>0</v>
      </c>
      <c r="E815" s="48">
        <f t="shared" si="92"/>
        <v>0</v>
      </c>
      <c r="F815" s="49" t="e">
        <f t="shared" si="93"/>
        <v>#DIV/0!</v>
      </c>
    </row>
    <row r="816" spans="1:6" ht="26.25">
      <c r="A816" s="5" t="s">
        <v>32</v>
      </c>
      <c r="B816" s="35" t="s">
        <v>33</v>
      </c>
      <c r="C816" s="36">
        <v>0</v>
      </c>
      <c r="D816" s="33">
        <v>0</v>
      </c>
      <c r="E816" s="48">
        <f t="shared" si="92"/>
        <v>0</v>
      </c>
      <c r="F816" s="49" t="e">
        <f t="shared" si="93"/>
        <v>#DIV/0!</v>
      </c>
    </row>
    <row r="817" spans="1:6" ht="26.25">
      <c r="A817" s="5" t="s">
        <v>34</v>
      </c>
      <c r="B817" s="35" t="s">
        <v>35</v>
      </c>
      <c r="C817" s="36">
        <v>0</v>
      </c>
      <c r="D817" s="33">
        <v>0</v>
      </c>
      <c r="E817" s="48">
        <f t="shared" si="92"/>
        <v>0</v>
      </c>
      <c r="F817" s="49" t="e">
        <f t="shared" si="93"/>
        <v>#DIV/0!</v>
      </c>
    </row>
    <row r="818" spans="1:6" ht="26.25">
      <c r="A818" s="5" t="s">
        <v>36</v>
      </c>
      <c r="B818" s="35" t="s">
        <v>37</v>
      </c>
      <c r="C818" s="36">
        <v>0</v>
      </c>
      <c r="D818" s="33">
        <v>0</v>
      </c>
      <c r="E818" s="48">
        <f t="shared" si="92"/>
        <v>0</v>
      </c>
      <c r="F818" s="49" t="e">
        <f t="shared" si="93"/>
        <v>#DIV/0!</v>
      </c>
    </row>
    <row r="819" spans="1:6" ht="26.25">
      <c r="A819" s="57" t="s">
        <v>38</v>
      </c>
      <c r="B819" s="70" t="s">
        <v>39</v>
      </c>
      <c r="C819" s="71">
        <v>0</v>
      </c>
      <c r="D819" s="72">
        <v>1</v>
      </c>
      <c r="E819" s="73">
        <f t="shared" si="92"/>
        <v>-1</v>
      </c>
      <c r="F819" s="74">
        <f t="shared" si="93"/>
        <v>0</v>
      </c>
    </row>
    <row r="820" spans="1:6" ht="15">
      <c r="A820" s="5" t="s">
        <v>40</v>
      </c>
      <c r="B820" s="35" t="s">
        <v>41</v>
      </c>
      <c r="C820" s="36">
        <v>28</v>
      </c>
      <c r="D820" s="33">
        <v>44</v>
      </c>
      <c r="E820" s="48">
        <f t="shared" si="92"/>
        <v>-16</v>
      </c>
      <c r="F820" s="49">
        <f t="shared" si="93"/>
        <v>63.63636363636363</v>
      </c>
    </row>
    <row r="821" spans="1:6" s="1" customFormat="1" ht="15">
      <c r="A821" s="2"/>
      <c r="B821" s="3"/>
      <c r="C821" s="3"/>
      <c r="D821" s="31"/>
      <c r="E821" s="3"/>
      <c r="F821" s="3"/>
    </row>
    <row r="822" spans="1:6" s="1" customFormat="1" ht="15">
      <c r="A822" s="2"/>
      <c r="B822" s="3"/>
      <c r="C822" s="3"/>
      <c r="D822" s="31"/>
      <c r="E822" s="3"/>
      <c r="F822" s="3"/>
    </row>
    <row r="823" spans="1:6" s="1" customFormat="1" ht="15">
      <c r="A823" s="2" t="s">
        <v>15</v>
      </c>
      <c r="B823" s="3"/>
      <c r="C823" s="3"/>
      <c r="D823" s="31"/>
      <c r="E823" s="3"/>
      <c r="F823" s="3"/>
    </row>
    <row r="824" spans="1:6" s="1" customFormat="1" ht="15">
      <c r="A824" s="2" t="s">
        <v>88</v>
      </c>
      <c r="B824" s="3"/>
      <c r="C824" s="3"/>
      <c r="D824" s="31"/>
      <c r="E824" s="3"/>
      <c r="F824" s="3"/>
    </row>
    <row r="825" spans="1:6" s="3" customFormat="1" ht="15">
      <c r="A825" s="39" t="s">
        <v>402</v>
      </c>
      <c r="B825" s="39" t="s">
        <v>401</v>
      </c>
      <c r="C825" s="118">
        <v>2013</v>
      </c>
      <c r="D825" s="120">
        <v>2012</v>
      </c>
      <c r="E825" s="121" t="s">
        <v>499</v>
      </c>
      <c r="F825" s="121"/>
    </row>
    <row r="826" spans="1:6" ht="15">
      <c r="A826" s="40" t="s">
        <v>18</v>
      </c>
      <c r="B826" s="41" t="s">
        <v>19</v>
      </c>
      <c r="C826" s="119"/>
      <c r="D826" s="119"/>
      <c r="E826" s="15" t="s">
        <v>500</v>
      </c>
      <c r="F826" s="15" t="s">
        <v>501</v>
      </c>
    </row>
    <row r="827" spans="1:6" ht="15">
      <c r="A827" s="5" t="s">
        <v>11</v>
      </c>
      <c r="B827" s="35" t="s">
        <v>21</v>
      </c>
      <c r="C827" s="36">
        <v>10</v>
      </c>
      <c r="D827" s="33">
        <v>11</v>
      </c>
      <c r="E827" s="48">
        <f aca="true" t="shared" si="94" ref="E827:E837">C827-D827</f>
        <v>-1</v>
      </c>
      <c r="F827" s="49">
        <f aca="true" t="shared" si="95" ref="F827:F837">C827/D827*100</f>
        <v>90.9090909090909</v>
      </c>
    </row>
    <row r="828" spans="1:6" ht="26.25">
      <c r="A828" s="57" t="s">
        <v>22</v>
      </c>
      <c r="B828" s="70" t="s">
        <v>23</v>
      </c>
      <c r="C828" s="71">
        <v>3</v>
      </c>
      <c r="D828" s="72">
        <v>2</v>
      </c>
      <c r="E828" s="73">
        <f t="shared" si="94"/>
        <v>1</v>
      </c>
      <c r="F828" s="74">
        <f t="shared" si="95"/>
        <v>150</v>
      </c>
    </row>
    <row r="829" spans="1:6" ht="15">
      <c r="A829" s="57" t="s">
        <v>24</v>
      </c>
      <c r="B829" s="70" t="s">
        <v>25</v>
      </c>
      <c r="C829" s="71">
        <v>7</v>
      </c>
      <c r="D829" s="72">
        <v>8</v>
      </c>
      <c r="E829" s="73">
        <f t="shared" si="94"/>
        <v>-1</v>
      </c>
      <c r="F829" s="74">
        <f t="shared" si="95"/>
        <v>87.5</v>
      </c>
    </row>
    <row r="830" spans="1:6" ht="26.25">
      <c r="A830" s="5" t="s">
        <v>26</v>
      </c>
      <c r="B830" s="35" t="s">
        <v>27</v>
      </c>
      <c r="C830" s="36">
        <v>0</v>
      </c>
      <c r="D830" s="33">
        <v>0</v>
      </c>
      <c r="E830" s="48">
        <f t="shared" si="94"/>
        <v>0</v>
      </c>
      <c r="F830" s="49" t="e">
        <f t="shared" si="95"/>
        <v>#DIV/0!</v>
      </c>
    </row>
    <row r="831" spans="1:6" ht="26.25">
      <c r="A831" s="57" t="s">
        <v>28</v>
      </c>
      <c r="B831" s="70" t="s">
        <v>29</v>
      </c>
      <c r="C831" s="71">
        <v>0</v>
      </c>
      <c r="D831" s="72">
        <v>1</v>
      </c>
      <c r="E831" s="73">
        <f t="shared" si="94"/>
        <v>-1</v>
      </c>
      <c r="F831" s="74">
        <f t="shared" si="95"/>
        <v>0</v>
      </c>
    </row>
    <row r="832" spans="1:6" ht="26.25">
      <c r="A832" s="5" t="s">
        <v>30</v>
      </c>
      <c r="B832" s="35" t="s">
        <v>31</v>
      </c>
      <c r="C832" s="36">
        <v>0</v>
      </c>
      <c r="D832" s="33">
        <v>0</v>
      </c>
      <c r="E832" s="48">
        <f t="shared" si="94"/>
        <v>0</v>
      </c>
      <c r="F832" s="49" t="e">
        <f t="shared" si="95"/>
        <v>#DIV/0!</v>
      </c>
    </row>
    <row r="833" spans="1:6" ht="26.25">
      <c r="A833" s="5" t="s">
        <v>32</v>
      </c>
      <c r="B833" s="35" t="s">
        <v>33</v>
      </c>
      <c r="C833" s="36">
        <v>0</v>
      </c>
      <c r="D833" s="33">
        <v>0</v>
      </c>
      <c r="E833" s="48">
        <f t="shared" si="94"/>
        <v>0</v>
      </c>
      <c r="F833" s="49" t="e">
        <f t="shared" si="95"/>
        <v>#DIV/0!</v>
      </c>
    </row>
    <row r="834" spans="1:6" ht="26.25">
      <c r="A834" s="5" t="s">
        <v>34</v>
      </c>
      <c r="B834" s="35" t="s">
        <v>35</v>
      </c>
      <c r="C834" s="36">
        <v>0</v>
      </c>
      <c r="D834" s="33">
        <v>0</v>
      </c>
      <c r="E834" s="48">
        <f t="shared" si="94"/>
        <v>0</v>
      </c>
      <c r="F834" s="49" t="e">
        <f t="shared" si="95"/>
        <v>#DIV/0!</v>
      </c>
    </row>
    <row r="835" spans="1:6" ht="26.25">
      <c r="A835" s="5" t="s">
        <v>36</v>
      </c>
      <c r="B835" s="35" t="s">
        <v>37</v>
      </c>
      <c r="C835" s="36">
        <v>0</v>
      </c>
      <c r="D835" s="33">
        <v>0</v>
      </c>
      <c r="E835" s="48">
        <f t="shared" si="94"/>
        <v>0</v>
      </c>
      <c r="F835" s="49" t="e">
        <f t="shared" si="95"/>
        <v>#DIV/0!</v>
      </c>
    </row>
    <row r="836" spans="1:6" ht="26.25">
      <c r="A836" s="5" t="s">
        <v>38</v>
      </c>
      <c r="B836" s="35" t="s">
        <v>39</v>
      </c>
      <c r="C836" s="36">
        <v>0</v>
      </c>
      <c r="D836" s="33">
        <v>0</v>
      </c>
      <c r="E836" s="48">
        <f t="shared" si="94"/>
        <v>0</v>
      </c>
      <c r="F836" s="49" t="e">
        <f t="shared" si="95"/>
        <v>#DIV/0!</v>
      </c>
    </row>
    <row r="837" spans="1:6" ht="15">
      <c r="A837" s="5" t="s">
        <v>40</v>
      </c>
      <c r="B837" s="35" t="s">
        <v>41</v>
      </c>
      <c r="C837" s="36">
        <v>20</v>
      </c>
      <c r="D837" s="33">
        <v>22</v>
      </c>
      <c r="E837" s="48">
        <f t="shared" si="94"/>
        <v>-2</v>
      </c>
      <c r="F837" s="49">
        <f t="shared" si="95"/>
        <v>90.9090909090909</v>
      </c>
    </row>
    <row r="838" spans="1:6" s="1" customFormat="1" ht="15">
      <c r="A838" s="2"/>
      <c r="B838" s="3"/>
      <c r="C838" s="3"/>
      <c r="D838" s="31"/>
      <c r="E838" s="3"/>
      <c r="F838" s="3"/>
    </row>
    <row r="839" spans="1:6" s="1" customFormat="1" ht="15">
      <c r="A839" s="2"/>
      <c r="B839" s="3"/>
      <c r="C839" s="3"/>
      <c r="D839" s="31"/>
      <c r="E839" s="3"/>
      <c r="F839" s="3"/>
    </row>
    <row r="840" spans="1:6" s="1" customFormat="1" ht="15">
      <c r="A840" s="2" t="s">
        <v>15</v>
      </c>
      <c r="B840" s="3"/>
      <c r="C840" s="3"/>
      <c r="D840" s="31"/>
      <c r="E840" s="3"/>
      <c r="F840" s="3"/>
    </row>
    <row r="841" spans="1:6" s="1" customFormat="1" ht="15">
      <c r="A841" s="2" t="s">
        <v>89</v>
      </c>
      <c r="B841" s="3"/>
      <c r="C841" s="3"/>
      <c r="D841" s="31"/>
      <c r="E841" s="3"/>
      <c r="F841" s="3"/>
    </row>
    <row r="842" spans="1:6" s="3" customFormat="1" ht="15">
      <c r="A842" s="39" t="s">
        <v>402</v>
      </c>
      <c r="B842" s="39" t="s">
        <v>401</v>
      </c>
      <c r="C842" s="118">
        <v>2013</v>
      </c>
      <c r="D842" s="120">
        <v>2012</v>
      </c>
      <c r="E842" s="121" t="s">
        <v>499</v>
      </c>
      <c r="F842" s="121"/>
    </row>
    <row r="843" spans="1:6" ht="15">
      <c r="A843" s="40" t="s">
        <v>18</v>
      </c>
      <c r="B843" s="41" t="s">
        <v>19</v>
      </c>
      <c r="C843" s="119"/>
      <c r="D843" s="119"/>
      <c r="E843" s="15" t="s">
        <v>500</v>
      </c>
      <c r="F843" s="15" t="s">
        <v>501</v>
      </c>
    </row>
    <row r="844" spans="1:6" ht="15">
      <c r="A844" s="57" t="s">
        <v>11</v>
      </c>
      <c r="B844" s="70" t="s">
        <v>21</v>
      </c>
      <c r="C844" s="71">
        <v>3</v>
      </c>
      <c r="D844" s="72">
        <v>2</v>
      </c>
      <c r="E844" s="73">
        <f aca="true" t="shared" si="96" ref="E844:E854">C844-D844</f>
        <v>1</v>
      </c>
      <c r="F844" s="74">
        <f aca="true" t="shared" si="97" ref="F844:F854">C844/D844*100</f>
        <v>150</v>
      </c>
    </row>
    <row r="845" spans="1:6" ht="26.25">
      <c r="A845" s="5" t="s">
        <v>22</v>
      </c>
      <c r="B845" s="35" t="s">
        <v>23</v>
      </c>
      <c r="C845" s="36">
        <v>0</v>
      </c>
      <c r="D845" s="33">
        <v>0</v>
      </c>
      <c r="E845" s="48">
        <f t="shared" si="96"/>
        <v>0</v>
      </c>
      <c r="F845" s="49" t="e">
        <f t="shared" si="97"/>
        <v>#DIV/0!</v>
      </c>
    </row>
    <row r="846" spans="1:6" ht="15">
      <c r="A846" s="57" t="s">
        <v>24</v>
      </c>
      <c r="B846" s="70" t="s">
        <v>25</v>
      </c>
      <c r="C846" s="71">
        <v>3</v>
      </c>
      <c r="D846" s="72">
        <v>2</v>
      </c>
      <c r="E846" s="73">
        <f t="shared" si="96"/>
        <v>1</v>
      </c>
      <c r="F846" s="74">
        <f t="shared" si="97"/>
        <v>150</v>
      </c>
    </row>
    <row r="847" spans="1:6" ht="26.25">
      <c r="A847" s="5" t="s">
        <v>26</v>
      </c>
      <c r="B847" s="35" t="s">
        <v>27</v>
      </c>
      <c r="C847" s="36">
        <v>0</v>
      </c>
      <c r="D847" s="33">
        <v>0</v>
      </c>
      <c r="E847" s="48">
        <f t="shared" si="96"/>
        <v>0</v>
      </c>
      <c r="F847" s="49" t="e">
        <f t="shared" si="97"/>
        <v>#DIV/0!</v>
      </c>
    </row>
    <row r="848" spans="1:6" ht="26.25">
      <c r="A848" s="5" t="s">
        <v>28</v>
      </c>
      <c r="B848" s="35" t="s">
        <v>29</v>
      </c>
      <c r="C848" s="36">
        <v>0</v>
      </c>
      <c r="D848" s="33">
        <v>0</v>
      </c>
      <c r="E848" s="48">
        <f t="shared" si="96"/>
        <v>0</v>
      </c>
      <c r="F848" s="49" t="e">
        <f t="shared" si="97"/>
        <v>#DIV/0!</v>
      </c>
    </row>
    <row r="849" spans="1:6" ht="26.25">
      <c r="A849" s="5" t="s">
        <v>30</v>
      </c>
      <c r="B849" s="35" t="s">
        <v>31</v>
      </c>
      <c r="C849" s="36">
        <v>0</v>
      </c>
      <c r="D849" s="33">
        <v>0</v>
      </c>
      <c r="E849" s="48">
        <f t="shared" si="96"/>
        <v>0</v>
      </c>
      <c r="F849" s="49" t="e">
        <f t="shared" si="97"/>
        <v>#DIV/0!</v>
      </c>
    </row>
    <row r="850" spans="1:6" ht="26.25">
      <c r="A850" s="5" t="s">
        <v>32</v>
      </c>
      <c r="B850" s="35" t="s">
        <v>33</v>
      </c>
      <c r="C850" s="36">
        <v>0</v>
      </c>
      <c r="D850" s="33">
        <v>0</v>
      </c>
      <c r="E850" s="48">
        <f t="shared" si="96"/>
        <v>0</v>
      </c>
      <c r="F850" s="49" t="e">
        <f t="shared" si="97"/>
        <v>#DIV/0!</v>
      </c>
    </row>
    <row r="851" spans="1:6" ht="26.25">
      <c r="A851" s="5" t="s">
        <v>34</v>
      </c>
      <c r="B851" s="35" t="s">
        <v>35</v>
      </c>
      <c r="C851" s="36">
        <v>0</v>
      </c>
      <c r="D851" s="33">
        <v>0</v>
      </c>
      <c r="E851" s="48">
        <f t="shared" si="96"/>
        <v>0</v>
      </c>
      <c r="F851" s="49" t="e">
        <f t="shared" si="97"/>
        <v>#DIV/0!</v>
      </c>
    </row>
    <row r="852" spans="1:6" ht="26.25">
      <c r="A852" s="5" t="s">
        <v>36</v>
      </c>
      <c r="B852" s="35" t="s">
        <v>37</v>
      </c>
      <c r="C852" s="36">
        <v>0</v>
      </c>
      <c r="D852" s="33">
        <v>0</v>
      </c>
      <c r="E852" s="48">
        <f t="shared" si="96"/>
        <v>0</v>
      </c>
      <c r="F852" s="49" t="e">
        <f t="shared" si="97"/>
        <v>#DIV/0!</v>
      </c>
    </row>
    <row r="853" spans="1:6" ht="26.25">
      <c r="A853" s="5" t="s">
        <v>38</v>
      </c>
      <c r="B853" s="35" t="s">
        <v>39</v>
      </c>
      <c r="C853" s="36">
        <v>0</v>
      </c>
      <c r="D853" s="33">
        <v>0</v>
      </c>
      <c r="E853" s="48">
        <f t="shared" si="96"/>
        <v>0</v>
      </c>
      <c r="F853" s="49" t="e">
        <f t="shared" si="97"/>
        <v>#DIV/0!</v>
      </c>
    </row>
    <row r="854" spans="1:6" ht="15">
      <c r="A854" s="5" t="s">
        <v>40</v>
      </c>
      <c r="B854" s="35" t="s">
        <v>41</v>
      </c>
      <c r="C854" s="36">
        <v>6</v>
      </c>
      <c r="D854" s="33">
        <v>4</v>
      </c>
      <c r="E854" s="48">
        <f t="shared" si="96"/>
        <v>2</v>
      </c>
      <c r="F854" s="49">
        <f t="shared" si="97"/>
        <v>150</v>
      </c>
    </row>
    <row r="855" spans="1:6" s="1" customFormat="1" ht="15">
      <c r="A855" s="2"/>
      <c r="B855" s="3"/>
      <c r="C855" s="3"/>
      <c r="D855" s="31"/>
      <c r="E855" s="3"/>
      <c r="F855" s="3"/>
    </row>
    <row r="856" spans="1:6" s="1" customFormat="1" ht="15">
      <c r="A856" s="2"/>
      <c r="B856" s="3"/>
      <c r="C856" s="3"/>
      <c r="D856" s="31"/>
      <c r="E856" s="3"/>
      <c r="F856" s="3"/>
    </row>
    <row r="857" spans="1:6" s="1" customFormat="1" ht="15">
      <c r="A857" s="2" t="s">
        <v>15</v>
      </c>
      <c r="B857" s="3"/>
      <c r="C857" s="3"/>
      <c r="D857" s="31"/>
      <c r="E857" s="3"/>
      <c r="F857" s="3"/>
    </row>
    <row r="858" spans="1:6" s="1" customFormat="1" ht="15">
      <c r="A858" s="2" t="s">
        <v>90</v>
      </c>
      <c r="B858" s="3"/>
      <c r="C858" s="3"/>
      <c r="D858" s="31"/>
      <c r="E858" s="3"/>
      <c r="F858" s="3"/>
    </row>
    <row r="859" spans="1:6" s="3" customFormat="1" ht="15">
      <c r="A859" s="39" t="s">
        <v>402</v>
      </c>
      <c r="B859" s="39" t="s">
        <v>401</v>
      </c>
      <c r="C859" s="118">
        <v>2013</v>
      </c>
      <c r="D859" s="120">
        <v>2012</v>
      </c>
      <c r="E859" s="121" t="s">
        <v>499</v>
      </c>
      <c r="F859" s="121"/>
    </row>
    <row r="860" spans="1:6" ht="15">
      <c r="A860" s="40" t="s">
        <v>18</v>
      </c>
      <c r="B860" s="41" t="s">
        <v>19</v>
      </c>
      <c r="C860" s="119"/>
      <c r="D860" s="119"/>
      <c r="E860" s="15" t="s">
        <v>500</v>
      </c>
      <c r="F860" s="15" t="s">
        <v>501</v>
      </c>
    </row>
    <row r="861" spans="1:6" ht="15">
      <c r="A861" s="5" t="s">
        <v>11</v>
      </c>
      <c r="B861" s="35" t="s">
        <v>21</v>
      </c>
      <c r="C861" s="36">
        <v>131705</v>
      </c>
      <c r="D861" s="33">
        <v>126961</v>
      </c>
      <c r="E861" s="48">
        <f aca="true" t="shared" si="98" ref="E861:E871">C861-D861</f>
        <v>4744</v>
      </c>
      <c r="F861" s="49">
        <f aca="true" t="shared" si="99" ref="F861:F871">C861/D861*100</f>
        <v>103.73658052472807</v>
      </c>
    </row>
    <row r="862" spans="1:6" ht="26.25">
      <c r="A862" s="5" t="s">
        <v>22</v>
      </c>
      <c r="B862" s="35" t="s">
        <v>23</v>
      </c>
      <c r="C862" s="36">
        <v>12454</v>
      </c>
      <c r="D862" s="33">
        <v>13048</v>
      </c>
      <c r="E862" s="48">
        <f t="shared" si="98"/>
        <v>-594</v>
      </c>
      <c r="F862" s="49">
        <f t="shared" si="99"/>
        <v>95.44757817290007</v>
      </c>
    </row>
    <row r="863" spans="1:6" ht="15">
      <c r="A863" s="5" t="s">
        <v>24</v>
      </c>
      <c r="B863" s="35" t="s">
        <v>25</v>
      </c>
      <c r="C863" s="36">
        <v>75918</v>
      </c>
      <c r="D863" s="33">
        <v>70408</v>
      </c>
      <c r="E863" s="48">
        <f t="shared" si="98"/>
        <v>5510</v>
      </c>
      <c r="F863" s="49">
        <f t="shared" si="99"/>
        <v>107.82581524826725</v>
      </c>
    </row>
    <row r="864" spans="1:6" ht="26.25">
      <c r="A864" s="5" t="s">
        <v>26</v>
      </c>
      <c r="B864" s="35" t="s">
        <v>27</v>
      </c>
      <c r="C864" s="36">
        <v>3145</v>
      </c>
      <c r="D864" s="33">
        <v>3178</v>
      </c>
      <c r="E864" s="48">
        <f t="shared" si="98"/>
        <v>-33</v>
      </c>
      <c r="F864" s="49">
        <f t="shared" si="99"/>
        <v>98.96161107614853</v>
      </c>
    </row>
    <row r="865" spans="1:6" ht="26.25">
      <c r="A865" s="5" t="s">
        <v>28</v>
      </c>
      <c r="B865" s="35" t="s">
        <v>29</v>
      </c>
      <c r="C865" s="36">
        <v>5976</v>
      </c>
      <c r="D865" s="33">
        <v>6135</v>
      </c>
      <c r="E865" s="48">
        <f t="shared" si="98"/>
        <v>-159</v>
      </c>
      <c r="F865" s="49">
        <f t="shared" si="99"/>
        <v>97.4083129584352</v>
      </c>
    </row>
    <row r="866" spans="1:6" ht="26.25">
      <c r="A866" s="57" t="s">
        <v>30</v>
      </c>
      <c r="B866" s="70" t="s">
        <v>31</v>
      </c>
      <c r="C866" s="71">
        <v>4821</v>
      </c>
      <c r="D866" s="72">
        <v>4364</v>
      </c>
      <c r="E866" s="73">
        <f t="shared" si="98"/>
        <v>457</v>
      </c>
      <c r="F866" s="74">
        <f t="shared" si="99"/>
        <v>110.47204399633364</v>
      </c>
    </row>
    <row r="867" spans="1:6" ht="26.25">
      <c r="A867" s="5" t="s">
        <v>32</v>
      </c>
      <c r="B867" s="35" t="s">
        <v>33</v>
      </c>
      <c r="C867" s="36">
        <v>6498</v>
      </c>
      <c r="D867" s="33">
        <v>6542</v>
      </c>
      <c r="E867" s="48">
        <f t="shared" si="98"/>
        <v>-44</v>
      </c>
      <c r="F867" s="49">
        <f t="shared" si="99"/>
        <v>99.32742280648121</v>
      </c>
    </row>
    <row r="868" spans="1:6" ht="26.25">
      <c r="A868" s="5" t="s">
        <v>34</v>
      </c>
      <c r="B868" s="35" t="s">
        <v>35</v>
      </c>
      <c r="C868" s="36">
        <v>6992</v>
      </c>
      <c r="D868" s="33">
        <v>7182</v>
      </c>
      <c r="E868" s="48">
        <f t="shared" si="98"/>
        <v>-190</v>
      </c>
      <c r="F868" s="49">
        <f t="shared" si="99"/>
        <v>97.35449735449735</v>
      </c>
    </row>
    <row r="869" spans="1:6" ht="26.25">
      <c r="A869" s="5" t="s">
        <v>36</v>
      </c>
      <c r="B869" s="35" t="s">
        <v>37</v>
      </c>
      <c r="C869" s="36">
        <v>7697</v>
      </c>
      <c r="D869" s="33">
        <v>7449</v>
      </c>
      <c r="E869" s="48">
        <f t="shared" si="98"/>
        <v>248</v>
      </c>
      <c r="F869" s="49">
        <f t="shared" si="99"/>
        <v>103.32930594710699</v>
      </c>
    </row>
    <row r="870" spans="1:6" ht="26.25">
      <c r="A870" s="5" t="s">
        <v>38</v>
      </c>
      <c r="B870" s="35" t="s">
        <v>39</v>
      </c>
      <c r="C870" s="36">
        <v>8204</v>
      </c>
      <c r="D870" s="33">
        <v>8655</v>
      </c>
      <c r="E870" s="48">
        <f t="shared" si="98"/>
        <v>-451</v>
      </c>
      <c r="F870" s="49">
        <f t="shared" si="99"/>
        <v>94.78913922588099</v>
      </c>
    </row>
    <row r="871" spans="1:6" ht="15">
      <c r="A871" s="5" t="s">
        <v>40</v>
      </c>
      <c r="B871" s="35" t="s">
        <v>41</v>
      </c>
      <c r="C871" s="36">
        <v>263410</v>
      </c>
      <c r="D871" s="33">
        <v>253922</v>
      </c>
      <c r="E871" s="48">
        <f t="shared" si="98"/>
        <v>9488</v>
      </c>
      <c r="F871" s="49">
        <f t="shared" si="99"/>
        <v>103.73658052472807</v>
      </c>
    </row>
    <row r="872" spans="1:6" s="1" customFormat="1" ht="15">
      <c r="A872" s="2"/>
      <c r="B872" s="3"/>
      <c r="C872" s="3"/>
      <c r="D872" s="31"/>
      <c r="E872" s="3"/>
      <c r="F872" s="3"/>
    </row>
    <row r="873" spans="1:6" s="1" customFormat="1" ht="15">
      <c r="A873" s="2"/>
      <c r="B873" s="3"/>
      <c r="C873" s="3"/>
      <c r="D873" s="31"/>
      <c r="E873" s="3"/>
      <c r="F873" s="3"/>
    </row>
    <row r="874" spans="1:6" s="1" customFormat="1" ht="15">
      <c r="A874" s="2" t="s">
        <v>15</v>
      </c>
      <c r="B874" s="3"/>
      <c r="C874" s="3"/>
      <c r="D874" s="31"/>
      <c r="E874" s="3"/>
      <c r="F874" s="3"/>
    </row>
    <row r="875" spans="1:6" s="1" customFormat="1" ht="15">
      <c r="A875" s="2" t="s">
        <v>91</v>
      </c>
      <c r="B875" s="3"/>
      <c r="C875" s="3"/>
      <c r="D875" s="31"/>
      <c r="E875" s="3"/>
      <c r="F875" s="3"/>
    </row>
    <row r="876" spans="1:6" s="3" customFormat="1" ht="15">
      <c r="A876" s="39" t="s">
        <v>402</v>
      </c>
      <c r="B876" s="39" t="s">
        <v>401</v>
      </c>
      <c r="C876" s="118">
        <v>2013</v>
      </c>
      <c r="D876" s="120">
        <v>2012</v>
      </c>
      <c r="E876" s="121" t="s">
        <v>499</v>
      </c>
      <c r="F876" s="121"/>
    </row>
    <row r="877" spans="1:6" ht="15">
      <c r="A877" s="40" t="s">
        <v>18</v>
      </c>
      <c r="B877" s="41" t="s">
        <v>19</v>
      </c>
      <c r="C877" s="119"/>
      <c r="D877" s="119"/>
      <c r="E877" s="15" t="s">
        <v>500</v>
      </c>
      <c r="F877" s="15" t="s">
        <v>501</v>
      </c>
    </row>
    <row r="878" spans="1:6" ht="15">
      <c r="A878" s="5" t="s">
        <v>11</v>
      </c>
      <c r="B878" s="35" t="s">
        <v>21</v>
      </c>
      <c r="C878" s="36">
        <v>130572</v>
      </c>
      <c r="D878" s="33">
        <v>125809</v>
      </c>
      <c r="E878" s="48">
        <f aca="true" t="shared" si="100" ref="E878:E888">C878-D878</f>
        <v>4763</v>
      </c>
      <c r="F878" s="49">
        <f aca="true" t="shared" si="101" ref="F878:F888">C878/D878*100</f>
        <v>103.78589767027798</v>
      </c>
    </row>
    <row r="879" spans="1:6" ht="26.25">
      <c r="A879" s="5" t="s">
        <v>22</v>
      </c>
      <c r="B879" s="35" t="s">
        <v>23</v>
      </c>
      <c r="C879" s="36">
        <v>12321</v>
      </c>
      <c r="D879" s="33">
        <v>12871</v>
      </c>
      <c r="E879" s="48">
        <f t="shared" si="100"/>
        <v>-550</v>
      </c>
      <c r="F879" s="49">
        <f t="shared" si="101"/>
        <v>95.7268277523114</v>
      </c>
    </row>
    <row r="880" spans="1:6" ht="15">
      <c r="A880" s="5" t="s">
        <v>24</v>
      </c>
      <c r="B880" s="35" t="s">
        <v>25</v>
      </c>
      <c r="C880" s="36">
        <v>75211</v>
      </c>
      <c r="D880" s="33">
        <v>69723</v>
      </c>
      <c r="E880" s="48">
        <f t="shared" si="100"/>
        <v>5488</v>
      </c>
      <c r="F880" s="49">
        <f t="shared" si="101"/>
        <v>107.87114725413423</v>
      </c>
    </row>
    <row r="881" spans="1:6" ht="26.25">
      <c r="A881" s="5" t="s">
        <v>26</v>
      </c>
      <c r="B881" s="35" t="s">
        <v>27</v>
      </c>
      <c r="C881" s="36">
        <v>3145</v>
      </c>
      <c r="D881" s="33">
        <v>3178</v>
      </c>
      <c r="E881" s="48">
        <f t="shared" si="100"/>
        <v>-33</v>
      </c>
      <c r="F881" s="49">
        <f t="shared" si="101"/>
        <v>98.96161107614853</v>
      </c>
    </row>
    <row r="882" spans="1:6" ht="26.25">
      <c r="A882" s="5" t="s">
        <v>28</v>
      </c>
      <c r="B882" s="35" t="s">
        <v>29</v>
      </c>
      <c r="C882" s="36">
        <v>5966</v>
      </c>
      <c r="D882" s="33">
        <v>6125</v>
      </c>
      <c r="E882" s="48">
        <f t="shared" si="100"/>
        <v>-159</v>
      </c>
      <c r="F882" s="49">
        <f t="shared" si="101"/>
        <v>97.40408163265306</v>
      </c>
    </row>
    <row r="883" spans="1:6" ht="26.25">
      <c r="A883" s="57" t="s">
        <v>30</v>
      </c>
      <c r="B883" s="70" t="s">
        <v>31</v>
      </c>
      <c r="C883" s="71">
        <v>4798</v>
      </c>
      <c r="D883" s="72">
        <v>4341</v>
      </c>
      <c r="E883" s="73">
        <f t="shared" si="100"/>
        <v>457</v>
      </c>
      <c r="F883" s="74">
        <f t="shared" si="101"/>
        <v>110.52752821930432</v>
      </c>
    </row>
    <row r="884" spans="1:6" ht="26.25">
      <c r="A884" s="5" t="s">
        <v>32</v>
      </c>
      <c r="B884" s="35" t="s">
        <v>33</v>
      </c>
      <c r="C884" s="36">
        <v>6498</v>
      </c>
      <c r="D884" s="33">
        <v>6542</v>
      </c>
      <c r="E884" s="48">
        <f t="shared" si="100"/>
        <v>-44</v>
      </c>
      <c r="F884" s="49">
        <f t="shared" si="101"/>
        <v>99.32742280648121</v>
      </c>
    </row>
    <row r="885" spans="1:6" ht="26.25">
      <c r="A885" s="5" t="s">
        <v>34</v>
      </c>
      <c r="B885" s="35" t="s">
        <v>35</v>
      </c>
      <c r="C885" s="36">
        <v>6774</v>
      </c>
      <c r="D885" s="33">
        <v>6968</v>
      </c>
      <c r="E885" s="48">
        <f t="shared" si="100"/>
        <v>-194</v>
      </c>
      <c r="F885" s="49">
        <f t="shared" si="101"/>
        <v>97.2158438576349</v>
      </c>
    </row>
    <row r="886" spans="1:6" ht="26.25">
      <c r="A886" s="5" t="s">
        <v>36</v>
      </c>
      <c r="B886" s="35" t="s">
        <v>37</v>
      </c>
      <c r="C886" s="36">
        <v>7679</v>
      </c>
      <c r="D886" s="33">
        <v>7435</v>
      </c>
      <c r="E886" s="48">
        <f t="shared" si="100"/>
        <v>244</v>
      </c>
      <c r="F886" s="49">
        <f t="shared" si="101"/>
        <v>103.28177538668459</v>
      </c>
    </row>
    <row r="887" spans="1:6" ht="26.25">
      <c r="A887" s="5" t="s">
        <v>38</v>
      </c>
      <c r="B887" s="35" t="s">
        <v>39</v>
      </c>
      <c r="C887" s="36">
        <v>8180</v>
      </c>
      <c r="D887" s="33">
        <v>8626</v>
      </c>
      <c r="E887" s="48">
        <f t="shared" si="100"/>
        <v>-446</v>
      </c>
      <c r="F887" s="49">
        <f t="shared" si="101"/>
        <v>94.829584975655</v>
      </c>
    </row>
    <row r="888" spans="1:6" ht="15">
      <c r="A888" s="5" t="s">
        <v>40</v>
      </c>
      <c r="B888" s="35" t="s">
        <v>41</v>
      </c>
      <c r="C888" s="36">
        <v>261144</v>
      </c>
      <c r="D888" s="33">
        <v>251618</v>
      </c>
      <c r="E888" s="48">
        <f t="shared" si="100"/>
        <v>9526</v>
      </c>
      <c r="F888" s="49">
        <f t="shared" si="101"/>
        <v>103.78589767027798</v>
      </c>
    </row>
    <row r="889" spans="1:6" s="1" customFormat="1" ht="15">
      <c r="A889" s="2"/>
      <c r="B889" s="3"/>
      <c r="C889" s="3"/>
      <c r="D889" s="31"/>
      <c r="E889" s="3"/>
      <c r="F889" s="3"/>
    </row>
    <row r="890" spans="1:6" s="1" customFormat="1" ht="15">
      <c r="A890" s="2"/>
      <c r="B890" s="3"/>
      <c r="C890" s="3"/>
      <c r="D890" s="31"/>
      <c r="E890" s="3"/>
      <c r="F890" s="3"/>
    </row>
    <row r="891" spans="1:6" s="1" customFormat="1" ht="15">
      <c r="A891" s="2" t="s">
        <v>15</v>
      </c>
      <c r="B891" s="3"/>
      <c r="C891" s="3"/>
      <c r="D891" s="31"/>
      <c r="E891" s="3"/>
      <c r="F891" s="3"/>
    </row>
    <row r="892" spans="1:6" s="1" customFormat="1" ht="15">
      <c r="A892" s="2" t="s">
        <v>92</v>
      </c>
      <c r="B892" s="3"/>
      <c r="C892" s="3"/>
      <c r="D892" s="31"/>
      <c r="E892" s="3"/>
      <c r="F892" s="3"/>
    </row>
    <row r="893" spans="1:6" s="3" customFormat="1" ht="15">
      <c r="A893" s="39" t="s">
        <v>402</v>
      </c>
      <c r="B893" s="39" t="s">
        <v>401</v>
      </c>
      <c r="C893" s="118">
        <v>2013</v>
      </c>
      <c r="D893" s="120">
        <v>2012</v>
      </c>
      <c r="E893" s="121" t="s">
        <v>499</v>
      </c>
      <c r="F893" s="121"/>
    </row>
    <row r="894" spans="1:6" ht="15">
      <c r="A894" s="40" t="s">
        <v>18</v>
      </c>
      <c r="B894" s="41" t="s">
        <v>19</v>
      </c>
      <c r="C894" s="119"/>
      <c r="D894" s="119"/>
      <c r="E894" s="15" t="s">
        <v>500</v>
      </c>
      <c r="F894" s="15" t="s">
        <v>501</v>
      </c>
    </row>
    <row r="895" spans="1:6" ht="15">
      <c r="A895" s="57" t="s">
        <v>11</v>
      </c>
      <c r="B895" s="70" t="s">
        <v>21</v>
      </c>
      <c r="C895" s="71">
        <v>26085</v>
      </c>
      <c r="D895" s="72">
        <v>23150</v>
      </c>
      <c r="E895" s="73">
        <f aca="true" t="shared" si="102" ref="E895:E905">C895-D895</f>
        <v>2935</v>
      </c>
      <c r="F895" s="74">
        <f aca="true" t="shared" si="103" ref="F895:F905">C895/D895*100</f>
        <v>112.6781857451404</v>
      </c>
    </row>
    <row r="896" spans="1:6" ht="26.25">
      <c r="A896" s="5" t="s">
        <v>22</v>
      </c>
      <c r="B896" s="35" t="s">
        <v>23</v>
      </c>
      <c r="C896" s="36">
        <v>2028</v>
      </c>
      <c r="D896" s="33">
        <v>1901</v>
      </c>
      <c r="E896" s="48">
        <f t="shared" si="102"/>
        <v>127</v>
      </c>
      <c r="F896" s="49">
        <f t="shared" si="103"/>
        <v>106.68069437138348</v>
      </c>
    </row>
    <row r="897" spans="1:6" ht="15">
      <c r="A897" s="57" t="s">
        <v>24</v>
      </c>
      <c r="B897" s="70" t="s">
        <v>25</v>
      </c>
      <c r="C897" s="71">
        <v>19040</v>
      </c>
      <c r="D897" s="72">
        <v>16420</v>
      </c>
      <c r="E897" s="73">
        <f t="shared" si="102"/>
        <v>2620</v>
      </c>
      <c r="F897" s="74">
        <f t="shared" si="103"/>
        <v>115.95615103532278</v>
      </c>
    </row>
    <row r="898" spans="1:6" ht="26.25">
      <c r="A898" s="5" t="s">
        <v>26</v>
      </c>
      <c r="B898" s="35" t="s">
        <v>27</v>
      </c>
      <c r="C898" s="36">
        <v>421</v>
      </c>
      <c r="D898" s="33">
        <v>384</v>
      </c>
      <c r="E898" s="48">
        <f t="shared" si="102"/>
        <v>37</v>
      </c>
      <c r="F898" s="49">
        <f t="shared" si="103"/>
        <v>109.63541666666667</v>
      </c>
    </row>
    <row r="899" spans="1:6" ht="26.25">
      <c r="A899" s="5" t="s">
        <v>28</v>
      </c>
      <c r="B899" s="35" t="s">
        <v>29</v>
      </c>
      <c r="C899" s="36">
        <v>757</v>
      </c>
      <c r="D899" s="33">
        <v>729</v>
      </c>
      <c r="E899" s="48">
        <f t="shared" si="102"/>
        <v>28</v>
      </c>
      <c r="F899" s="49">
        <f t="shared" si="103"/>
        <v>103.84087791495197</v>
      </c>
    </row>
    <row r="900" spans="1:6" ht="26.25">
      <c r="A900" s="5" t="s">
        <v>30</v>
      </c>
      <c r="B900" s="35" t="s">
        <v>31</v>
      </c>
      <c r="C900" s="36">
        <v>631</v>
      </c>
      <c r="D900" s="33">
        <v>600</v>
      </c>
      <c r="E900" s="48">
        <f t="shared" si="102"/>
        <v>31</v>
      </c>
      <c r="F900" s="49">
        <f t="shared" si="103"/>
        <v>105.16666666666667</v>
      </c>
    </row>
    <row r="901" spans="1:6" ht="26.25">
      <c r="A901" s="57" t="s">
        <v>32</v>
      </c>
      <c r="B901" s="70" t="s">
        <v>33</v>
      </c>
      <c r="C901" s="71">
        <v>625</v>
      </c>
      <c r="D901" s="72">
        <v>557</v>
      </c>
      <c r="E901" s="73">
        <f t="shared" si="102"/>
        <v>68</v>
      </c>
      <c r="F901" s="74">
        <f t="shared" si="103"/>
        <v>112.20825852782765</v>
      </c>
    </row>
    <row r="902" spans="1:6" ht="26.25">
      <c r="A902" s="5" t="s">
        <v>34</v>
      </c>
      <c r="B902" s="35" t="s">
        <v>35</v>
      </c>
      <c r="C902" s="36">
        <v>852</v>
      </c>
      <c r="D902" s="33">
        <v>879</v>
      </c>
      <c r="E902" s="48">
        <f t="shared" si="102"/>
        <v>-27</v>
      </c>
      <c r="F902" s="49">
        <f t="shared" si="103"/>
        <v>96.9283276450512</v>
      </c>
    </row>
    <row r="903" spans="1:6" ht="26.25">
      <c r="A903" s="5" t="s">
        <v>36</v>
      </c>
      <c r="B903" s="35" t="s">
        <v>37</v>
      </c>
      <c r="C903" s="36">
        <v>668</v>
      </c>
      <c r="D903" s="33">
        <v>672</v>
      </c>
      <c r="E903" s="48">
        <f t="shared" si="102"/>
        <v>-4</v>
      </c>
      <c r="F903" s="49">
        <f t="shared" si="103"/>
        <v>99.40476190476191</v>
      </c>
    </row>
    <row r="904" spans="1:6" ht="26.25">
      <c r="A904" s="5" t="s">
        <v>38</v>
      </c>
      <c r="B904" s="35" t="s">
        <v>39</v>
      </c>
      <c r="C904" s="36">
        <v>1063</v>
      </c>
      <c r="D904" s="33">
        <v>1008</v>
      </c>
      <c r="E904" s="48">
        <f t="shared" si="102"/>
        <v>55</v>
      </c>
      <c r="F904" s="49">
        <f t="shared" si="103"/>
        <v>105.45634920634922</v>
      </c>
    </row>
    <row r="905" spans="1:6" ht="15">
      <c r="A905" s="5" t="s">
        <v>40</v>
      </c>
      <c r="B905" s="35" t="s">
        <v>41</v>
      </c>
      <c r="C905" s="36">
        <v>52170</v>
      </c>
      <c r="D905" s="33">
        <v>46300</v>
      </c>
      <c r="E905" s="48">
        <f t="shared" si="102"/>
        <v>5870</v>
      </c>
      <c r="F905" s="49">
        <f t="shared" si="103"/>
        <v>112.6781857451404</v>
      </c>
    </row>
    <row r="906" spans="1:6" s="1" customFormat="1" ht="15">
      <c r="A906" s="2"/>
      <c r="B906" s="3"/>
      <c r="C906" s="3"/>
      <c r="D906" s="31"/>
      <c r="E906" s="3"/>
      <c r="F906" s="3"/>
    </row>
    <row r="907" spans="1:6" s="1" customFormat="1" ht="15">
      <c r="A907" s="2"/>
      <c r="B907" s="3"/>
      <c r="C907" s="3"/>
      <c r="D907" s="31"/>
      <c r="E907" s="3"/>
      <c r="F907" s="3"/>
    </row>
    <row r="908" spans="1:6" s="1" customFormat="1" ht="15">
      <c r="A908" s="2" t="s">
        <v>15</v>
      </c>
      <c r="B908" s="3"/>
      <c r="C908" s="3"/>
      <c r="D908" s="31"/>
      <c r="E908" s="3"/>
      <c r="F908" s="3"/>
    </row>
    <row r="909" spans="1:6" s="1" customFormat="1" ht="15">
      <c r="A909" s="2" t="s">
        <v>93</v>
      </c>
      <c r="B909" s="3"/>
      <c r="C909" s="3"/>
      <c r="D909" s="31"/>
      <c r="E909" s="3"/>
      <c r="F909" s="3"/>
    </row>
    <row r="910" spans="1:6" s="3" customFormat="1" ht="15">
      <c r="A910" s="39" t="s">
        <v>402</v>
      </c>
      <c r="B910" s="39" t="s">
        <v>401</v>
      </c>
      <c r="C910" s="118">
        <v>2013</v>
      </c>
      <c r="D910" s="120">
        <v>2012</v>
      </c>
      <c r="E910" s="121" t="s">
        <v>499</v>
      </c>
      <c r="F910" s="121"/>
    </row>
    <row r="911" spans="1:6" ht="15">
      <c r="A911" s="40" t="s">
        <v>18</v>
      </c>
      <c r="B911" s="41" t="s">
        <v>19</v>
      </c>
      <c r="C911" s="119"/>
      <c r="D911" s="119"/>
      <c r="E911" s="15" t="s">
        <v>500</v>
      </c>
      <c r="F911" s="15" t="s">
        <v>501</v>
      </c>
    </row>
    <row r="912" spans="1:6" ht="15">
      <c r="A912" s="5" t="s">
        <v>11</v>
      </c>
      <c r="B912" s="35" t="s">
        <v>21</v>
      </c>
      <c r="C912" s="36">
        <v>3082</v>
      </c>
      <c r="D912" s="33">
        <v>3262</v>
      </c>
      <c r="E912" s="48">
        <f aca="true" t="shared" si="104" ref="E912:E922">C912-D912</f>
        <v>-180</v>
      </c>
      <c r="F912" s="49">
        <f aca="true" t="shared" si="105" ref="F912:F922">C912/D912*100</f>
        <v>94.48191293684856</v>
      </c>
    </row>
    <row r="913" spans="1:6" ht="26.25">
      <c r="A913" s="5" t="s">
        <v>22</v>
      </c>
      <c r="B913" s="35" t="s">
        <v>23</v>
      </c>
      <c r="C913" s="36">
        <v>207</v>
      </c>
      <c r="D913" s="33">
        <v>218</v>
      </c>
      <c r="E913" s="48">
        <f t="shared" si="104"/>
        <v>-11</v>
      </c>
      <c r="F913" s="49">
        <f t="shared" si="105"/>
        <v>94.95412844036697</v>
      </c>
    </row>
    <row r="914" spans="1:6" ht="15">
      <c r="A914" s="5" t="s">
        <v>24</v>
      </c>
      <c r="B914" s="35" t="s">
        <v>25</v>
      </c>
      <c r="C914" s="36">
        <v>1587</v>
      </c>
      <c r="D914" s="33">
        <v>1632</v>
      </c>
      <c r="E914" s="48">
        <f t="shared" si="104"/>
        <v>-45</v>
      </c>
      <c r="F914" s="49">
        <f t="shared" si="105"/>
        <v>97.24264705882352</v>
      </c>
    </row>
    <row r="915" spans="1:6" ht="26.25">
      <c r="A915" s="5" t="s">
        <v>26</v>
      </c>
      <c r="B915" s="35" t="s">
        <v>27</v>
      </c>
      <c r="C915" s="36">
        <v>104</v>
      </c>
      <c r="D915" s="33">
        <v>108</v>
      </c>
      <c r="E915" s="48">
        <f t="shared" si="104"/>
        <v>-4</v>
      </c>
      <c r="F915" s="49">
        <f t="shared" si="105"/>
        <v>96.29629629629629</v>
      </c>
    </row>
    <row r="916" spans="1:6" ht="26.25">
      <c r="A916" s="5" t="s">
        <v>28</v>
      </c>
      <c r="B916" s="35" t="s">
        <v>29</v>
      </c>
      <c r="C916" s="36">
        <v>249</v>
      </c>
      <c r="D916" s="33">
        <v>255</v>
      </c>
      <c r="E916" s="48">
        <f t="shared" si="104"/>
        <v>-6</v>
      </c>
      <c r="F916" s="49">
        <f t="shared" si="105"/>
        <v>97.6470588235294</v>
      </c>
    </row>
    <row r="917" spans="1:6" ht="26.25">
      <c r="A917" s="5" t="s">
        <v>30</v>
      </c>
      <c r="B917" s="35" t="s">
        <v>31</v>
      </c>
      <c r="C917" s="36">
        <v>162</v>
      </c>
      <c r="D917" s="33">
        <v>168</v>
      </c>
      <c r="E917" s="48">
        <f t="shared" si="104"/>
        <v>-6</v>
      </c>
      <c r="F917" s="49">
        <f t="shared" si="105"/>
        <v>96.42857142857143</v>
      </c>
    </row>
    <row r="918" spans="1:6" ht="26.25">
      <c r="A918" s="57" t="s">
        <v>32</v>
      </c>
      <c r="B918" s="70" t="s">
        <v>33</v>
      </c>
      <c r="C918" s="71">
        <v>150</v>
      </c>
      <c r="D918" s="72">
        <v>168</v>
      </c>
      <c r="E918" s="73">
        <f t="shared" si="104"/>
        <v>-18</v>
      </c>
      <c r="F918" s="74">
        <f t="shared" si="105"/>
        <v>89.28571428571429</v>
      </c>
    </row>
    <row r="919" spans="1:6" ht="26.25">
      <c r="A919" s="57" t="s">
        <v>34</v>
      </c>
      <c r="B919" s="70" t="s">
        <v>35</v>
      </c>
      <c r="C919" s="71">
        <v>156</v>
      </c>
      <c r="D919" s="72">
        <v>213</v>
      </c>
      <c r="E919" s="73">
        <f t="shared" si="104"/>
        <v>-57</v>
      </c>
      <c r="F919" s="74">
        <f t="shared" si="105"/>
        <v>73.23943661971832</v>
      </c>
    </row>
    <row r="920" spans="1:6" ht="26.25">
      <c r="A920" s="57" t="s">
        <v>36</v>
      </c>
      <c r="B920" s="70" t="s">
        <v>37</v>
      </c>
      <c r="C920" s="71">
        <v>165</v>
      </c>
      <c r="D920" s="72">
        <v>185</v>
      </c>
      <c r="E920" s="73">
        <f t="shared" si="104"/>
        <v>-20</v>
      </c>
      <c r="F920" s="74">
        <f t="shared" si="105"/>
        <v>89.1891891891892</v>
      </c>
    </row>
    <row r="921" spans="1:6" ht="26.25">
      <c r="A921" s="5" t="s">
        <v>38</v>
      </c>
      <c r="B921" s="35" t="s">
        <v>39</v>
      </c>
      <c r="C921" s="36">
        <v>302</v>
      </c>
      <c r="D921" s="33">
        <v>315</v>
      </c>
      <c r="E921" s="48">
        <f t="shared" si="104"/>
        <v>-13</v>
      </c>
      <c r="F921" s="49">
        <f t="shared" si="105"/>
        <v>95.87301587301587</v>
      </c>
    </row>
    <row r="922" spans="1:6" ht="15">
      <c r="A922" s="5" t="s">
        <v>40</v>
      </c>
      <c r="B922" s="35" t="s">
        <v>41</v>
      </c>
      <c r="C922" s="36">
        <v>6164</v>
      </c>
      <c r="D922" s="33">
        <v>6524</v>
      </c>
      <c r="E922" s="48">
        <f t="shared" si="104"/>
        <v>-360</v>
      </c>
      <c r="F922" s="49">
        <f t="shared" si="105"/>
        <v>94.48191293684856</v>
      </c>
    </row>
    <row r="923" spans="1:6" s="1" customFormat="1" ht="15">
      <c r="A923" s="2"/>
      <c r="B923" s="3"/>
      <c r="C923" s="3"/>
      <c r="D923" s="31"/>
      <c r="E923" s="3"/>
      <c r="F923" s="3"/>
    </row>
    <row r="924" spans="1:6" s="1" customFormat="1" ht="15">
      <c r="A924" s="2"/>
      <c r="B924" s="3"/>
      <c r="C924" s="3"/>
      <c r="D924" s="31"/>
      <c r="E924" s="3"/>
      <c r="F924" s="3"/>
    </row>
    <row r="925" spans="1:6" s="1" customFormat="1" ht="15">
      <c r="A925" s="2" t="s">
        <v>15</v>
      </c>
      <c r="B925" s="3"/>
      <c r="C925" s="3"/>
      <c r="D925" s="31"/>
      <c r="E925" s="3"/>
      <c r="F925" s="3"/>
    </row>
    <row r="926" spans="1:6" s="1" customFormat="1" ht="15">
      <c r="A926" s="2" t="s">
        <v>94</v>
      </c>
      <c r="B926" s="3"/>
      <c r="C926" s="3"/>
      <c r="D926" s="31"/>
      <c r="E926" s="3"/>
      <c r="F926" s="3"/>
    </row>
    <row r="927" spans="1:6" s="3" customFormat="1" ht="15">
      <c r="A927" s="39" t="s">
        <v>402</v>
      </c>
      <c r="B927" s="39" t="s">
        <v>401</v>
      </c>
      <c r="C927" s="118">
        <v>2013</v>
      </c>
      <c r="D927" s="120">
        <v>2012</v>
      </c>
      <c r="E927" s="121" t="s">
        <v>499</v>
      </c>
      <c r="F927" s="121"/>
    </row>
    <row r="928" spans="1:6" ht="15">
      <c r="A928" s="40" t="s">
        <v>18</v>
      </c>
      <c r="B928" s="41" t="s">
        <v>19</v>
      </c>
      <c r="C928" s="119"/>
      <c r="D928" s="119"/>
      <c r="E928" s="15" t="s">
        <v>500</v>
      </c>
      <c r="F928" s="15" t="s">
        <v>501</v>
      </c>
    </row>
    <row r="929" spans="1:6" ht="15">
      <c r="A929" s="5" t="s">
        <v>11</v>
      </c>
      <c r="B929" s="35" t="s">
        <v>21</v>
      </c>
      <c r="C929" s="36">
        <v>5917</v>
      </c>
      <c r="D929" s="33">
        <v>5714</v>
      </c>
      <c r="E929" s="48">
        <f aca="true" t="shared" si="106" ref="E929:E939">C929-D929</f>
        <v>203</v>
      </c>
      <c r="F929" s="49">
        <f aca="true" t="shared" si="107" ref="F929:F939">C929/D929*100</f>
        <v>103.5526776338817</v>
      </c>
    </row>
    <row r="930" spans="1:6" ht="26.25">
      <c r="A930" s="5" t="s">
        <v>22</v>
      </c>
      <c r="B930" s="35" t="s">
        <v>23</v>
      </c>
      <c r="C930" s="36">
        <v>586</v>
      </c>
      <c r="D930" s="33">
        <v>585</v>
      </c>
      <c r="E930" s="48">
        <f t="shared" si="106"/>
        <v>1</v>
      </c>
      <c r="F930" s="49">
        <f t="shared" si="107"/>
        <v>100.17094017094017</v>
      </c>
    </row>
    <row r="931" spans="1:6" ht="15">
      <c r="A931" s="5" t="s">
        <v>24</v>
      </c>
      <c r="B931" s="35" t="s">
        <v>25</v>
      </c>
      <c r="C931" s="36">
        <v>3871</v>
      </c>
      <c r="D931" s="33">
        <v>3660</v>
      </c>
      <c r="E931" s="48">
        <f t="shared" si="106"/>
        <v>211</v>
      </c>
      <c r="F931" s="49">
        <f t="shared" si="107"/>
        <v>105.76502732240438</v>
      </c>
    </row>
    <row r="932" spans="1:6" ht="26.25">
      <c r="A932" s="5" t="s">
        <v>26</v>
      </c>
      <c r="B932" s="35" t="s">
        <v>27</v>
      </c>
      <c r="C932" s="36">
        <v>151</v>
      </c>
      <c r="D932" s="33">
        <v>146</v>
      </c>
      <c r="E932" s="48">
        <f t="shared" si="106"/>
        <v>5</v>
      </c>
      <c r="F932" s="49">
        <f t="shared" si="107"/>
        <v>103.42465753424656</v>
      </c>
    </row>
    <row r="933" spans="1:6" ht="26.25">
      <c r="A933" s="5" t="s">
        <v>28</v>
      </c>
      <c r="B933" s="35" t="s">
        <v>29</v>
      </c>
      <c r="C933" s="36">
        <v>164</v>
      </c>
      <c r="D933" s="33">
        <v>162</v>
      </c>
      <c r="E933" s="48">
        <f t="shared" si="106"/>
        <v>2</v>
      </c>
      <c r="F933" s="49">
        <f t="shared" si="107"/>
        <v>101.23456790123457</v>
      </c>
    </row>
    <row r="934" spans="1:6" ht="26.25">
      <c r="A934" s="5" t="s">
        <v>30</v>
      </c>
      <c r="B934" s="35" t="s">
        <v>31</v>
      </c>
      <c r="C934" s="36">
        <v>201</v>
      </c>
      <c r="D934" s="33">
        <v>197</v>
      </c>
      <c r="E934" s="48">
        <f t="shared" si="106"/>
        <v>4</v>
      </c>
      <c r="F934" s="49">
        <f t="shared" si="107"/>
        <v>102.03045685279189</v>
      </c>
    </row>
    <row r="935" spans="1:6" ht="26.25">
      <c r="A935" s="5" t="s">
        <v>32</v>
      </c>
      <c r="B935" s="35" t="s">
        <v>33</v>
      </c>
      <c r="C935" s="36">
        <v>206</v>
      </c>
      <c r="D935" s="33">
        <v>201</v>
      </c>
      <c r="E935" s="48">
        <f t="shared" si="106"/>
        <v>5</v>
      </c>
      <c r="F935" s="49">
        <f t="shared" si="107"/>
        <v>102.48756218905473</v>
      </c>
    </row>
    <row r="936" spans="1:6" ht="26.25">
      <c r="A936" s="5" t="s">
        <v>34</v>
      </c>
      <c r="B936" s="35" t="s">
        <v>35</v>
      </c>
      <c r="C936" s="36">
        <v>215</v>
      </c>
      <c r="D936" s="33">
        <v>238</v>
      </c>
      <c r="E936" s="48">
        <f t="shared" si="106"/>
        <v>-23</v>
      </c>
      <c r="F936" s="49">
        <f t="shared" si="107"/>
        <v>90.33613445378151</v>
      </c>
    </row>
    <row r="937" spans="1:6" ht="26.25">
      <c r="A937" s="5" t="s">
        <v>36</v>
      </c>
      <c r="B937" s="35" t="s">
        <v>37</v>
      </c>
      <c r="C937" s="36">
        <v>197</v>
      </c>
      <c r="D937" s="33">
        <v>200</v>
      </c>
      <c r="E937" s="48">
        <f t="shared" si="106"/>
        <v>-3</v>
      </c>
      <c r="F937" s="49">
        <f t="shared" si="107"/>
        <v>98.5</v>
      </c>
    </row>
    <row r="938" spans="1:6" ht="26.25">
      <c r="A938" s="5" t="s">
        <v>38</v>
      </c>
      <c r="B938" s="35" t="s">
        <v>39</v>
      </c>
      <c r="C938" s="36">
        <v>326</v>
      </c>
      <c r="D938" s="33">
        <v>325</v>
      </c>
      <c r="E938" s="48">
        <f t="shared" si="106"/>
        <v>1</v>
      </c>
      <c r="F938" s="49">
        <f t="shared" si="107"/>
        <v>100.30769230769229</v>
      </c>
    </row>
    <row r="939" spans="1:6" ht="15">
      <c r="A939" s="5" t="s">
        <v>40</v>
      </c>
      <c r="B939" s="35" t="s">
        <v>41</v>
      </c>
      <c r="C939" s="36">
        <v>11834</v>
      </c>
      <c r="D939" s="33">
        <v>11428</v>
      </c>
      <c r="E939" s="48">
        <f t="shared" si="106"/>
        <v>406</v>
      </c>
      <c r="F939" s="49">
        <f t="shared" si="107"/>
        <v>103.5526776338817</v>
      </c>
    </row>
    <row r="940" spans="1:6" s="1" customFormat="1" ht="15">
      <c r="A940" s="2"/>
      <c r="B940" s="3"/>
      <c r="C940" s="3"/>
      <c r="D940" s="31"/>
      <c r="E940" s="3"/>
      <c r="F940" s="3"/>
    </row>
    <row r="941" spans="1:6" s="1" customFormat="1" ht="15">
      <c r="A941" s="2"/>
      <c r="B941" s="3"/>
      <c r="C941" s="3"/>
      <c r="D941" s="31"/>
      <c r="E941" s="3"/>
      <c r="F941" s="3"/>
    </row>
    <row r="942" spans="1:6" s="1" customFormat="1" ht="15">
      <c r="A942" s="2" t="s">
        <v>15</v>
      </c>
      <c r="B942" s="3"/>
      <c r="C942" s="3"/>
      <c r="D942" s="31"/>
      <c r="E942" s="3"/>
      <c r="F942" s="3"/>
    </row>
    <row r="943" spans="1:6" s="1" customFormat="1" ht="15">
      <c r="A943" s="2" t="s">
        <v>95</v>
      </c>
      <c r="B943" s="3"/>
      <c r="C943" s="3"/>
      <c r="D943" s="31"/>
      <c r="E943" s="3"/>
      <c r="F943" s="3"/>
    </row>
    <row r="944" spans="1:6" s="3" customFormat="1" ht="15">
      <c r="A944" s="39" t="s">
        <v>402</v>
      </c>
      <c r="B944" s="39" t="s">
        <v>401</v>
      </c>
      <c r="C944" s="118">
        <v>2013</v>
      </c>
      <c r="D944" s="120">
        <v>2012</v>
      </c>
      <c r="E944" s="121" t="s">
        <v>499</v>
      </c>
      <c r="F944" s="121"/>
    </row>
    <row r="945" spans="1:6" ht="15">
      <c r="A945" s="40" t="s">
        <v>18</v>
      </c>
      <c r="B945" s="41" t="s">
        <v>19</v>
      </c>
      <c r="C945" s="119"/>
      <c r="D945" s="119"/>
      <c r="E945" s="15" t="s">
        <v>500</v>
      </c>
      <c r="F945" s="15" t="s">
        <v>501</v>
      </c>
    </row>
    <row r="946" spans="1:6" ht="15">
      <c r="A946" s="57" t="s">
        <v>11</v>
      </c>
      <c r="B946" s="70" t="s">
        <v>21</v>
      </c>
      <c r="C946" s="71">
        <v>3626</v>
      </c>
      <c r="D946" s="72">
        <v>3046</v>
      </c>
      <c r="E946" s="73">
        <f aca="true" t="shared" si="108" ref="E946:E956">C946-D946</f>
        <v>580</v>
      </c>
      <c r="F946" s="74">
        <f aca="true" t="shared" si="109" ref="F946:F956">C946/D946*100</f>
        <v>119.0413657255417</v>
      </c>
    </row>
    <row r="947" spans="1:6" ht="26.25">
      <c r="A947" s="57" t="s">
        <v>22</v>
      </c>
      <c r="B947" s="70" t="s">
        <v>23</v>
      </c>
      <c r="C947" s="71">
        <v>319</v>
      </c>
      <c r="D947" s="72">
        <v>270</v>
      </c>
      <c r="E947" s="73">
        <f t="shared" si="108"/>
        <v>49</v>
      </c>
      <c r="F947" s="74">
        <f t="shared" si="109"/>
        <v>118.14814814814815</v>
      </c>
    </row>
    <row r="948" spans="1:6" ht="15">
      <c r="A948" s="57" t="s">
        <v>24</v>
      </c>
      <c r="B948" s="70" t="s">
        <v>25</v>
      </c>
      <c r="C948" s="71">
        <v>2769</v>
      </c>
      <c r="D948" s="72">
        <v>2272</v>
      </c>
      <c r="E948" s="73">
        <f t="shared" si="108"/>
        <v>497</v>
      </c>
      <c r="F948" s="74">
        <f t="shared" si="109"/>
        <v>121.875</v>
      </c>
    </row>
    <row r="949" spans="1:6" ht="26.25">
      <c r="A949" s="5" t="s">
        <v>26</v>
      </c>
      <c r="B949" s="35" t="s">
        <v>27</v>
      </c>
      <c r="C949" s="36">
        <v>38</v>
      </c>
      <c r="D949" s="33">
        <v>36</v>
      </c>
      <c r="E949" s="48">
        <f t="shared" si="108"/>
        <v>2</v>
      </c>
      <c r="F949" s="49">
        <f t="shared" si="109"/>
        <v>105.55555555555556</v>
      </c>
    </row>
    <row r="950" spans="1:6" ht="26.25">
      <c r="A950" s="5" t="s">
        <v>28</v>
      </c>
      <c r="B950" s="35" t="s">
        <v>29</v>
      </c>
      <c r="C950" s="36">
        <v>83</v>
      </c>
      <c r="D950" s="33">
        <v>77</v>
      </c>
      <c r="E950" s="48">
        <f t="shared" si="108"/>
        <v>6</v>
      </c>
      <c r="F950" s="49">
        <f t="shared" si="109"/>
        <v>107.79220779220779</v>
      </c>
    </row>
    <row r="951" spans="1:6" ht="26.25">
      <c r="A951" s="5" t="s">
        <v>30</v>
      </c>
      <c r="B951" s="35" t="s">
        <v>31</v>
      </c>
      <c r="C951" s="36">
        <v>71</v>
      </c>
      <c r="D951" s="33">
        <v>75</v>
      </c>
      <c r="E951" s="48">
        <f t="shared" si="108"/>
        <v>-4</v>
      </c>
      <c r="F951" s="49">
        <f t="shared" si="109"/>
        <v>94.66666666666667</v>
      </c>
    </row>
    <row r="952" spans="1:6" ht="26.25">
      <c r="A952" s="57" t="s">
        <v>32</v>
      </c>
      <c r="B952" s="70" t="s">
        <v>33</v>
      </c>
      <c r="C952" s="71">
        <v>95</v>
      </c>
      <c r="D952" s="72">
        <v>75</v>
      </c>
      <c r="E952" s="73">
        <f t="shared" si="108"/>
        <v>20</v>
      </c>
      <c r="F952" s="74">
        <f t="shared" si="109"/>
        <v>126.66666666666666</v>
      </c>
    </row>
    <row r="953" spans="1:6" ht="26.25">
      <c r="A953" s="57" t="s">
        <v>34</v>
      </c>
      <c r="B953" s="70" t="s">
        <v>35</v>
      </c>
      <c r="C953" s="71">
        <v>118</v>
      </c>
      <c r="D953" s="72">
        <v>107</v>
      </c>
      <c r="E953" s="73">
        <f t="shared" si="108"/>
        <v>11</v>
      </c>
      <c r="F953" s="74">
        <f t="shared" si="109"/>
        <v>110.28037383177569</v>
      </c>
    </row>
    <row r="954" spans="1:6" ht="26.25">
      <c r="A954" s="5" t="s">
        <v>36</v>
      </c>
      <c r="B954" s="35" t="s">
        <v>37</v>
      </c>
      <c r="C954" s="36">
        <v>42</v>
      </c>
      <c r="D954" s="33">
        <v>42</v>
      </c>
      <c r="E954" s="48">
        <f t="shared" si="108"/>
        <v>0</v>
      </c>
      <c r="F954" s="49">
        <f t="shared" si="109"/>
        <v>100</v>
      </c>
    </row>
    <row r="955" spans="1:6" ht="26.25">
      <c r="A955" s="5" t="s">
        <v>38</v>
      </c>
      <c r="B955" s="35" t="s">
        <v>39</v>
      </c>
      <c r="C955" s="36">
        <v>91</v>
      </c>
      <c r="D955" s="33">
        <v>92</v>
      </c>
      <c r="E955" s="48">
        <f t="shared" si="108"/>
        <v>-1</v>
      </c>
      <c r="F955" s="49">
        <f t="shared" si="109"/>
        <v>98.91304347826086</v>
      </c>
    </row>
    <row r="956" spans="1:6" ht="15">
      <c r="A956" s="5" t="s">
        <v>40</v>
      </c>
      <c r="B956" s="35" t="s">
        <v>41</v>
      </c>
      <c r="C956" s="36">
        <v>7252</v>
      </c>
      <c r="D956" s="33">
        <v>6092</v>
      </c>
      <c r="E956" s="48">
        <f t="shared" si="108"/>
        <v>1160</v>
      </c>
      <c r="F956" s="49">
        <f t="shared" si="109"/>
        <v>119.0413657255417</v>
      </c>
    </row>
    <row r="957" spans="1:6" s="1" customFormat="1" ht="15">
      <c r="A957" s="2"/>
      <c r="B957" s="3"/>
      <c r="C957" s="3"/>
      <c r="D957" s="31"/>
      <c r="E957" s="3"/>
      <c r="F957" s="3"/>
    </row>
    <row r="958" spans="1:6" s="1" customFormat="1" ht="15">
      <c r="A958" s="2"/>
      <c r="B958" s="3"/>
      <c r="C958" s="3"/>
      <c r="D958" s="31"/>
      <c r="E958" s="3"/>
      <c r="F958" s="3"/>
    </row>
    <row r="959" spans="1:6" s="1" customFormat="1" ht="15">
      <c r="A959" s="2" t="s">
        <v>15</v>
      </c>
      <c r="B959" s="3"/>
      <c r="C959" s="3"/>
      <c r="D959" s="31"/>
      <c r="E959" s="3"/>
      <c r="F959" s="3"/>
    </row>
    <row r="960" spans="1:6" s="1" customFormat="1" ht="15">
      <c r="A960" s="2" t="s">
        <v>96</v>
      </c>
      <c r="B960" s="3"/>
      <c r="C960" s="3"/>
      <c r="D960" s="31"/>
      <c r="E960" s="3"/>
      <c r="F960" s="3"/>
    </row>
    <row r="961" spans="1:6" s="3" customFormat="1" ht="15">
      <c r="A961" s="39" t="s">
        <v>402</v>
      </c>
      <c r="B961" s="39" t="s">
        <v>401</v>
      </c>
      <c r="C961" s="118">
        <v>2013</v>
      </c>
      <c r="D961" s="120">
        <v>2012</v>
      </c>
      <c r="E961" s="121" t="s">
        <v>499</v>
      </c>
      <c r="F961" s="121"/>
    </row>
    <row r="962" spans="1:6" ht="15">
      <c r="A962" s="40" t="s">
        <v>18</v>
      </c>
      <c r="B962" s="41" t="s">
        <v>19</v>
      </c>
      <c r="C962" s="119"/>
      <c r="D962" s="119"/>
      <c r="E962" s="15" t="s">
        <v>500</v>
      </c>
      <c r="F962" s="15" t="s">
        <v>501</v>
      </c>
    </row>
    <row r="963" spans="1:6" ht="15">
      <c r="A963" s="57" t="s">
        <v>11</v>
      </c>
      <c r="B963" s="70" t="s">
        <v>21</v>
      </c>
      <c r="C963" s="71">
        <v>4106</v>
      </c>
      <c r="D963" s="72">
        <v>3536</v>
      </c>
      <c r="E963" s="73">
        <f aca="true" t="shared" si="110" ref="E963:E973">C963-D963</f>
        <v>570</v>
      </c>
      <c r="F963" s="74">
        <f aca="true" t="shared" si="111" ref="F963:F973">C963/D963*100</f>
        <v>116.11990950226246</v>
      </c>
    </row>
    <row r="964" spans="1:6" ht="26.25">
      <c r="A964" s="57" t="s">
        <v>22</v>
      </c>
      <c r="B964" s="70" t="s">
        <v>23</v>
      </c>
      <c r="C964" s="71">
        <v>280</v>
      </c>
      <c r="D964" s="72">
        <v>232</v>
      </c>
      <c r="E964" s="73">
        <f t="shared" si="110"/>
        <v>48</v>
      </c>
      <c r="F964" s="74">
        <f t="shared" si="111"/>
        <v>120.6896551724138</v>
      </c>
    </row>
    <row r="965" spans="1:6" ht="15">
      <c r="A965" s="57" t="s">
        <v>24</v>
      </c>
      <c r="B965" s="70" t="s">
        <v>25</v>
      </c>
      <c r="C965" s="71">
        <v>3218</v>
      </c>
      <c r="D965" s="72">
        <v>2767</v>
      </c>
      <c r="E965" s="73">
        <f t="shared" si="110"/>
        <v>451</v>
      </c>
      <c r="F965" s="74">
        <f t="shared" si="111"/>
        <v>116.29924105529454</v>
      </c>
    </row>
    <row r="966" spans="1:6" ht="26.25">
      <c r="A966" s="5" t="s">
        <v>26</v>
      </c>
      <c r="B966" s="35" t="s">
        <v>27</v>
      </c>
      <c r="C966" s="36">
        <v>72</v>
      </c>
      <c r="D966" s="33">
        <v>70</v>
      </c>
      <c r="E966" s="48">
        <f t="shared" si="110"/>
        <v>2</v>
      </c>
      <c r="F966" s="49">
        <f t="shared" si="111"/>
        <v>102.85714285714285</v>
      </c>
    </row>
    <row r="967" spans="1:6" ht="26.25">
      <c r="A967" s="57" t="s">
        <v>28</v>
      </c>
      <c r="B967" s="70" t="s">
        <v>29</v>
      </c>
      <c r="C967" s="71">
        <v>116</v>
      </c>
      <c r="D967" s="72">
        <v>93</v>
      </c>
      <c r="E967" s="73">
        <f t="shared" si="110"/>
        <v>23</v>
      </c>
      <c r="F967" s="74">
        <f t="shared" si="111"/>
        <v>124.73118279569893</v>
      </c>
    </row>
    <row r="968" spans="1:6" ht="26.25">
      <c r="A968" s="57" t="s">
        <v>30</v>
      </c>
      <c r="B968" s="70" t="s">
        <v>31</v>
      </c>
      <c r="C968" s="71">
        <v>82</v>
      </c>
      <c r="D968" s="72">
        <v>43</v>
      </c>
      <c r="E968" s="73">
        <f t="shared" si="110"/>
        <v>39</v>
      </c>
      <c r="F968" s="74">
        <f t="shared" si="111"/>
        <v>190.69767441860466</v>
      </c>
    </row>
    <row r="969" spans="1:6" ht="26.25">
      <c r="A969" s="57" t="s">
        <v>32</v>
      </c>
      <c r="B969" s="70" t="s">
        <v>33</v>
      </c>
      <c r="C969" s="71">
        <v>57</v>
      </c>
      <c r="D969" s="72">
        <v>47</v>
      </c>
      <c r="E969" s="73">
        <f t="shared" si="110"/>
        <v>10</v>
      </c>
      <c r="F969" s="74">
        <f t="shared" si="111"/>
        <v>121.27659574468086</v>
      </c>
    </row>
    <row r="970" spans="1:6" ht="26.25">
      <c r="A970" s="5" t="s">
        <v>34</v>
      </c>
      <c r="B970" s="35" t="s">
        <v>35</v>
      </c>
      <c r="C970" s="36">
        <v>91</v>
      </c>
      <c r="D970" s="33">
        <v>101</v>
      </c>
      <c r="E970" s="48">
        <f t="shared" si="110"/>
        <v>-10</v>
      </c>
      <c r="F970" s="49">
        <f t="shared" si="111"/>
        <v>90.0990099009901</v>
      </c>
    </row>
    <row r="971" spans="1:6" ht="26.25">
      <c r="A971" s="57" t="s">
        <v>36</v>
      </c>
      <c r="B971" s="70" t="s">
        <v>37</v>
      </c>
      <c r="C971" s="71">
        <v>78</v>
      </c>
      <c r="D971" s="72">
        <v>88</v>
      </c>
      <c r="E971" s="73">
        <f t="shared" si="110"/>
        <v>-10</v>
      </c>
      <c r="F971" s="74">
        <f t="shared" si="111"/>
        <v>88.63636363636364</v>
      </c>
    </row>
    <row r="972" spans="1:6" ht="26.25">
      <c r="A972" s="57" t="s">
        <v>38</v>
      </c>
      <c r="B972" s="70" t="s">
        <v>39</v>
      </c>
      <c r="C972" s="71">
        <v>112</v>
      </c>
      <c r="D972" s="72">
        <v>95</v>
      </c>
      <c r="E972" s="73">
        <f t="shared" si="110"/>
        <v>17</v>
      </c>
      <c r="F972" s="74">
        <f t="shared" si="111"/>
        <v>117.89473684210525</v>
      </c>
    </row>
    <row r="973" spans="1:6" ht="15">
      <c r="A973" s="5" t="s">
        <v>40</v>
      </c>
      <c r="B973" s="35" t="s">
        <v>41</v>
      </c>
      <c r="C973" s="36">
        <v>8212</v>
      </c>
      <c r="D973" s="33">
        <v>7072</v>
      </c>
      <c r="E973" s="48">
        <f t="shared" si="110"/>
        <v>1140</v>
      </c>
      <c r="F973" s="49">
        <f t="shared" si="111"/>
        <v>116.11990950226246</v>
      </c>
    </row>
    <row r="974" spans="1:6" s="1" customFormat="1" ht="15">
      <c r="A974" s="2"/>
      <c r="B974" s="3"/>
      <c r="C974" s="3"/>
      <c r="D974" s="31"/>
      <c r="E974" s="3"/>
      <c r="F974" s="3"/>
    </row>
    <row r="975" spans="1:6" s="1" customFormat="1" ht="15">
      <c r="A975" s="2"/>
      <c r="B975" s="3"/>
      <c r="C975" s="3"/>
      <c r="D975" s="31"/>
      <c r="E975" s="3"/>
      <c r="F975" s="3"/>
    </row>
    <row r="976" spans="1:6" s="1" customFormat="1" ht="15">
      <c r="A976" s="2" t="s">
        <v>15</v>
      </c>
      <c r="B976" s="3"/>
      <c r="C976" s="3"/>
      <c r="D976" s="31"/>
      <c r="E976" s="3"/>
      <c r="F976" s="3"/>
    </row>
    <row r="977" spans="1:6" s="1" customFormat="1" ht="15">
      <c r="A977" s="2" t="s">
        <v>97</v>
      </c>
      <c r="B977" s="3"/>
      <c r="C977" s="3"/>
      <c r="D977" s="31"/>
      <c r="E977" s="3"/>
      <c r="F977" s="3"/>
    </row>
    <row r="978" spans="1:6" s="3" customFormat="1" ht="15">
      <c r="A978" s="39" t="s">
        <v>402</v>
      </c>
      <c r="B978" s="39" t="s">
        <v>401</v>
      </c>
      <c r="C978" s="118">
        <v>2013</v>
      </c>
      <c r="D978" s="120">
        <v>2012</v>
      </c>
      <c r="E978" s="121" t="s">
        <v>499</v>
      </c>
      <c r="F978" s="121"/>
    </row>
    <row r="979" spans="1:6" ht="15">
      <c r="A979" s="40" t="s">
        <v>18</v>
      </c>
      <c r="B979" s="41" t="s">
        <v>19</v>
      </c>
      <c r="C979" s="119"/>
      <c r="D979" s="119"/>
      <c r="E979" s="15" t="s">
        <v>500</v>
      </c>
      <c r="F979" s="15" t="s">
        <v>501</v>
      </c>
    </row>
    <row r="980" spans="1:6" ht="15">
      <c r="A980" s="57" t="s">
        <v>11</v>
      </c>
      <c r="B980" s="70" t="s">
        <v>21</v>
      </c>
      <c r="C980" s="71">
        <v>9354</v>
      </c>
      <c r="D980" s="72">
        <v>7592</v>
      </c>
      <c r="E980" s="73">
        <f aca="true" t="shared" si="112" ref="E980:E990">C980-D980</f>
        <v>1762</v>
      </c>
      <c r="F980" s="74">
        <f aca="true" t="shared" si="113" ref="F980:F990">C980/D980*100</f>
        <v>123.2086406743941</v>
      </c>
    </row>
    <row r="981" spans="1:6" ht="26.25">
      <c r="A981" s="5" t="s">
        <v>22</v>
      </c>
      <c r="B981" s="35" t="s">
        <v>23</v>
      </c>
      <c r="C981" s="36">
        <v>636</v>
      </c>
      <c r="D981" s="33">
        <v>596</v>
      </c>
      <c r="E981" s="48">
        <f t="shared" si="112"/>
        <v>40</v>
      </c>
      <c r="F981" s="49">
        <f t="shared" si="113"/>
        <v>106.71140939597315</v>
      </c>
    </row>
    <row r="982" spans="1:6" ht="15">
      <c r="A982" s="57" t="s">
        <v>24</v>
      </c>
      <c r="B982" s="70" t="s">
        <v>25</v>
      </c>
      <c r="C982" s="71">
        <v>7595</v>
      </c>
      <c r="D982" s="72">
        <v>6089</v>
      </c>
      <c r="E982" s="73">
        <f t="shared" si="112"/>
        <v>1506</v>
      </c>
      <c r="F982" s="74">
        <f t="shared" si="113"/>
        <v>124.73312530793234</v>
      </c>
    </row>
    <row r="983" spans="1:6" ht="26.25">
      <c r="A983" s="57" t="s">
        <v>26</v>
      </c>
      <c r="B983" s="70" t="s">
        <v>27</v>
      </c>
      <c r="C983" s="71">
        <v>56</v>
      </c>
      <c r="D983" s="72">
        <v>24</v>
      </c>
      <c r="E983" s="73">
        <f t="shared" si="112"/>
        <v>32</v>
      </c>
      <c r="F983" s="74">
        <f t="shared" si="113"/>
        <v>233.33333333333334</v>
      </c>
    </row>
    <row r="984" spans="1:6" ht="26.25">
      <c r="A984" s="5" t="s">
        <v>28</v>
      </c>
      <c r="B984" s="35" t="s">
        <v>29</v>
      </c>
      <c r="C984" s="36">
        <v>145</v>
      </c>
      <c r="D984" s="33">
        <v>142</v>
      </c>
      <c r="E984" s="48">
        <f t="shared" si="112"/>
        <v>3</v>
      </c>
      <c r="F984" s="49">
        <f t="shared" si="113"/>
        <v>102.11267605633803</v>
      </c>
    </row>
    <row r="985" spans="1:6" ht="26.25">
      <c r="A985" s="5" t="s">
        <v>30</v>
      </c>
      <c r="B985" s="35" t="s">
        <v>31</v>
      </c>
      <c r="C985" s="36">
        <v>115</v>
      </c>
      <c r="D985" s="33">
        <v>117</v>
      </c>
      <c r="E985" s="48">
        <f t="shared" si="112"/>
        <v>-2</v>
      </c>
      <c r="F985" s="49">
        <f t="shared" si="113"/>
        <v>98.29059829059828</v>
      </c>
    </row>
    <row r="986" spans="1:6" ht="26.25">
      <c r="A986" s="57" t="s">
        <v>32</v>
      </c>
      <c r="B986" s="70" t="s">
        <v>33</v>
      </c>
      <c r="C986" s="71">
        <v>117</v>
      </c>
      <c r="D986" s="72">
        <v>66</v>
      </c>
      <c r="E986" s="73">
        <f t="shared" si="112"/>
        <v>51</v>
      </c>
      <c r="F986" s="74">
        <f t="shared" si="113"/>
        <v>177.27272727272728</v>
      </c>
    </row>
    <row r="987" spans="1:6" ht="26.25">
      <c r="A987" s="57" t="s">
        <v>34</v>
      </c>
      <c r="B987" s="70" t="s">
        <v>35</v>
      </c>
      <c r="C987" s="71">
        <v>272</v>
      </c>
      <c r="D987" s="72">
        <v>220</v>
      </c>
      <c r="E987" s="73">
        <f t="shared" si="112"/>
        <v>52</v>
      </c>
      <c r="F987" s="74">
        <f t="shared" si="113"/>
        <v>123.63636363636363</v>
      </c>
    </row>
    <row r="988" spans="1:6" ht="26.25">
      <c r="A988" s="57" t="s">
        <v>36</v>
      </c>
      <c r="B988" s="70" t="s">
        <v>37</v>
      </c>
      <c r="C988" s="71">
        <v>186</v>
      </c>
      <c r="D988" s="72">
        <v>157</v>
      </c>
      <c r="E988" s="73">
        <f t="shared" si="112"/>
        <v>29</v>
      </c>
      <c r="F988" s="74">
        <f t="shared" si="113"/>
        <v>118.47133757961782</v>
      </c>
    </row>
    <row r="989" spans="1:6" ht="26.25">
      <c r="A989" s="57" t="s">
        <v>38</v>
      </c>
      <c r="B989" s="70" t="s">
        <v>39</v>
      </c>
      <c r="C989" s="71">
        <v>232</v>
      </c>
      <c r="D989" s="72">
        <v>181</v>
      </c>
      <c r="E989" s="73">
        <f t="shared" si="112"/>
        <v>51</v>
      </c>
      <c r="F989" s="74">
        <f t="shared" si="113"/>
        <v>128.1767955801105</v>
      </c>
    </row>
    <row r="990" spans="1:6" ht="15">
      <c r="A990" s="5" t="s">
        <v>40</v>
      </c>
      <c r="B990" s="35" t="s">
        <v>41</v>
      </c>
      <c r="C990" s="36">
        <v>18708</v>
      </c>
      <c r="D990" s="33">
        <v>15184</v>
      </c>
      <c r="E990" s="48">
        <f t="shared" si="112"/>
        <v>3524</v>
      </c>
      <c r="F990" s="49">
        <f t="shared" si="113"/>
        <v>123.2086406743941</v>
      </c>
    </row>
    <row r="991" spans="1:6" s="1" customFormat="1" ht="15">
      <c r="A991" s="2"/>
      <c r="B991" s="3"/>
      <c r="C991" s="3"/>
      <c r="D991" s="31"/>
      <c r="E991" s="3"/>
      <c r="F991" s="3"/>
    </row>
    <row r="992" spans="1:6" s="1" customFormat="1" ht="15">
      <c r="A992" s="2"/>
      <c r="B992" s="3"/>
      <c r="C992" s="3"/>
      <c r="D992" s="31"/>
      <c r="E992" s="3"/>
      <c r="F992" s="3"/>
    </row>
    <row r="993" spans="1:6" s="1" customFormat="1" ht="15">
      <c r="A993" s="2" t="s">
        <v>15</v>
      </c>
      <c r="B993" s="3"/>
      <c r="C993" s="3"/>
      <c r="D993" s="31"/>
      <c r="E993" s="3"/>
      <c r="F993" s="3"/>
    </row>
    <row r="994" spans="1:6" s="1" customFormat="1" ht="15">
      <c r="A994" s="2" t="s">
        <v>98</v>
      </c>
      <c r="B994" s="3"/>
      <c r="C994" s="3"/>
      <c r="D994" s="31"/>
      <c r="E994" s="3"/>
      <c r="F994" s="3"/>
    </row>
    <row r="995" spans="1:6" s="3" customFormat="1" ht="15">
      <c r="A995" s="39" t="s">
        <v>402</v>
      </c>
      <c r="B995" s="39" t="s">
        <v>401</v>
      </c>
      <c r="C995" s="118">
        <v>2013</v>
      </c>
      <c r="D995" s="120">
        <v>2012</v>
      </c>
      <c r="E995" s="121" t="s">
        <v>499</v>
      </c>
      <c r="F995" s="121"/>
    </row>
    <row r="996" spans="1:6" ht="15">
      <c r="A996" s="40" t="s">
        <v>18</v>
      </c>
      <c r="B996" s="41" t="s">
        <v>19</v>
      </c>
      <c r="C996" s="119"/>
      <c r="D996" s="119"/>
      <c r="E996" s="15" t="s">
        <v>500</v>
      </c>
      <c r="F996" s="15" t="s">
        <v>501</v>
      </c>
    </row>
    <row r="997" spans="1:6" ht="15">
      <c r="A997" s="57" t="s">
        <v>11</v>
      </c>
      <c r="B997" s="70" t="s">
        <v>21</v>
      </c>
      <c r="C997" s="71">
        <v>4</v>
      </c>
      <c r="D997" s="72">
        <v>6</v>
      </c>
      <c r="E997" s="73">
        <f aca="true" t="shared" si="114" ref="E997:E1007">C997-D997</f>
        <v>-2</v>
      </c>
      <c r="F997" s="74">
        <f aca="true" t="shared" si="115" ref="F997:F1007">C997/D997*100</f>
        <v>66.66666666666666</v>
      </c>
    </row>
    <row r="998" spans="1:6" ht="26.25">
      <c r="A998" s="5" t="s">
        <v>22</v>
      </c>
      <c r="B998" s="35" t="s">
        <v>23</v>
      </c>
      <c r="C998" s="36">
        <v>0</v>
      </c>
      <c r="D998" s="33">
        <v>0</v>
      </c>
      <c r="E998" s="48">
        <f t="shared" si="114"/>
        <v>0</v>
      </c>
      <c r="F998" s="49" t="e">
        <f t="shared" si="115"/>
        <v>#DIV/0!</v>
      </c>
    </row>
    <row r="999" spans="1:6" ht="15">
      <c r="A999" s="5" t="s">
        <v>24</v>
      </c>
      <c r="B999" s="35" t="s">
        <v>25</v>
      </c>
      <c r="C999" s="36">
        <v>3</v>
      </c>
      <c r="D999" s="33">
        <v>3</v>
      </c>
      <c r="E999" s="48">
        <f t="shared" si="114"/>
        <v>0</v>
      </c>
      <c r="F999" s="49">
        <f t="shared" si="115"/>
        <v>100</v>
      </c>
    </row>
    <row r="1000" spans="1:6" ht="26.25">
      <c r="A1000" s="57" t="s">
        <v>26</v>
      </c>
      <c r="B1000" s="70" t="s">
        <v>27</v>
      </c>
      <c r="C1000" s="71">
        <v>1</v>
      </c>
      <c r="D1000" s="72">
        <v>2</v>
      </c>
      <c r="E1000" s="73">
        <f t="shared" si="114"/>
        <v>-1</v>
      </c>
      <c r="F1000" s="74">
        <f t="shared" si="115"/>
        <v>50</v>
      </c>
    </row>
    <row r="1001" spans="1:6" ht="26.25">
      <c r="A1001" s="57" t="s">
        <v>28</v>
      </c>
      <c r="B1001" s="70" t="s">
        <v>29</v>
      </c>
      <c r="C1001" s="71">
        <v>0</v>
      </c>
      <c r="D1001" s="72">
        <v>1</v>
      </c>
      <c r="E1001" s="73">
        <f t="shared" si="114"/>
        <v>-1</v>
      </c>
      <c r="F1001" s="74">
        <f t="shared" si="115"/>
        <v>0</v>
      </c>
    </row>
    <row r="1002" spans="1:6" ht="26.25">
      <c r="A1002" s="5" t="s">
        <v>30</v>
      </c>
      <c r="B1002" s="35" t="s">
        <v>31</v>
      </c>
      <c r="C1002" s="36">
        <v>0</v>
      </c>
      <c r="D1002" s="33">
        <v>0</v>
      </c>
      <c r="E1002" s="48">
        <f t="shared" si="114"/>
        <v>0</v>
      </c>
      <c r="F1002" s="49" t="e">
        <f t="shared" si="115"/>
        <v>#DIV/0!</v>
      </c>
    </row>
    <row r="1003" spans="1:6" ht="26.25">
      <c r="A1003" s="5" t="s">
        <v>32</v>
      </c>
      <c r="B1003" s="35" t="s">
        <v>33</v>
      </c>
      <c r="C1003" s="36">
        <v>0</v>
      </c>
      <c r="D1003" s="33">
        <v>0</v>
      </c>
      <c r="E1003" s="48">
        <f t="shared" si="114"/>
        <v>0</v>
      </c>
      <c r="F1003" s="49" t="e">
        <f t="shared" si="115"/>
        <v>#DIV/0!</v>
      </c>
    </row>
    <row r="1004" spans="1:6" ht="26.25">
      <c r="A1004" s="5" t="s">
        <v>34</v>
      </c>
      <c r="B1004" s="35" t="s">
        <v>35</v>
      </c>
      <c r="C1004" s="36">
        <v>0</v>
      </c>
      <c r="D1004" s="33">
        <v>0</v>
      </c>
      <c r="E1004" s="48">
        <f t="shared" si="114"/>
        <v>0</v>
      </c>
      <c r="F1004" s="49" t="e">
        <f t="shared" si="115"/>
        <v>#DIV/0!</v>
      </c>
    </row>
    <row r="1005" spans="1:6" ht="26.25">
      <c r="A1005" s="5" t="s">
        <v>36</v>
      </c>
      <c r="B1005" s="35" t="s">
        <v>37</v>
      </c>
      <c r="C1005" s="36">
        <v>0</v>
      </c>
      <c r="D1005" s="33">
        <v>0</v>
      </c>
      <c r="E1005" s="48">
        <f t="shared" si="114"/>
        <v>0</v>
      </c>
      <c r="F1005" s="49" t="e">
        <f t="shared" si="115"/>
        <v>#DIV/0!</v>
      </c>
    </row>
    <row r="1006" spans="1:6" ht="26.25">
      <c r="A1006" s="5" t="s">
        <v>38</v>
      </c>
      <c r="B1006" s="35" t="s">
        <v>39</v>
      </c>
      <c r="C1006" s="36">
        <v>0</v>
      </c>
      <c r="D1006" s="33">
        <v>0</v>
      </c>
      <c r="E1006" s="48">
        <f t="shared" si="114"/>
        <v>0</v>
      </c>
      <c r="F1006" s="49" t="e">
        <f t="shared" si="115"/>
        <v>#DIV/0!</v>
      </c>
    </row>
    <row r="1007" spans="1:6" ht="15">
      <c r="A1007" s="5" t="s">
        <v>40</v>
      </c>
      <c r="B1007" s="35" t="s">
        <v>41</v>
      </c>
      <c r="C1007" s="36">
        <v>8</v>
      </c>
      <c r="D1007" s="33">
        <v>12</v>
      </c>
      <c r="E1007" s="48">
        <f t="shared" si="114"/>
        <v>-4</v>
      </c>
      <c r="F1007" s="49">
        <f t="shared" si="115"/>
        <v>66.66666666666666</v>
      </c>
    </row>
    <row r="1008" spans="1:6" s="1" customFormat="1" ht="15">
      <c r="A1008" s="2"/>
      <c r="B1008" s="3"/>
      <c r="C1008" s="3"/>
      <c r="D1008" s="31"/>
      <c r="E1008" s="3"/>
      <c r="F1008" s="3"/>
    </row>
    <row r="1009" spans="1:6" s="1" customFormat="1" ht="15">
      <c r="A1009" s="2"/>
      <c r="B1009" s="3"/>
      <c r="C1009" s="3"/>
      <c r="D1009" s="31"/>
      <c r="E1009" s="3"/>
      <c r="F1009" s="3"/>
    </row>
    <row r="1010" spans="1:6" s="1" customFormat="1" ht="15">
      <c r="A1010" s="2" t="s">
        <v>15</v>
      </c>
      <c r="B1010" s="3"/>
      <c r="C1010" s="3"/>
      <c r="D1010" s="31"/>
      <c r="E1010" s="3"/>
      <c r="F1010" s="3"/>
    </row>
    <row r="1011" spans="1:6" s="1" customFormat="1" ht="15">
      <c r="A1011" s="2" t="s">
        <v>99</v>
      </c>
      <c r="B1011" s="3"/>
      <c r="C1011" s="3"/>
      <c r="D1011" s="31"/>
      <c r="E1011" s="3"/>
      <c r="F1011" s="3"/>
    </row>
    <row r="1012" spans="1:6" s="3" customFormat="1" ht="15">
      <c r="A1012" s="39" t="s">
        <v>402</v>
      </c>
      <c r="B1012" s="39" t="s">
        <v>401</v>
      </c>
      <c r="C1012" s="118">
        <v>2013</v>
      </c>
      <c r="D1012" s="120">
        <v>2012</v>
      </c>
      <c r="E1012" s="121" t="s">
        <v>499</v>
      </c>
      <c r="F1012" s="121"/>
    </row>
    <row r="1013" spans="1:6" ht="15">
      <c r="A1013" s="40" t="s">
        <v>18</v>
      </c>
      <c r="B1013" s="41" t="s">
        <v>19</v>
      </c>
      <c r="C1013" s="119"/>
      <c r="D1013" s="119"/>
      <c r="E1013" s="15" t="s">
        <v>500</v>
      </c>
      <c r="F1013" s="15" t="s">
        <v>501</v>
      </c>
    </row>
    <row r="1014" spans="1:6" ht="15">
      <c r="A1014" s="5" t="s">
        <v>11</v>
      </c>
      <c r="B1014" s="35" t="s">
        <v>21</v>
      </c>
      <c r="C1014" s="36">
        <v>1</v>
      </c>
      <c r="D1014" s="33">
        <v>1</v>
      </c>
      <c r="E1014" s="48">
        <f aca="true" t="shared" si="116" ref="E1014:E1024">C1014-D1014</f>
        <v>0</v>
      </c>
      <c r="F1014" s="49">
        <f aca="true" t="shared" si="117" ref="F1014:F1024">C1014/D1014*100</f>
        <v>100</v>
      </c>
    </row>
    <row r="1015" spans="1:6" ht="26.25">
      <c r="A1015" s="5" t="s">
        <v>22</v>
      </c>
      <c r="B1015" s="35" t="s">
        <v>23</v>
      </c>
      <c r="C1015" s="36">
        <v>0</v>
      </c>
      <c r="D1015" s="33">
        <v>0</v>
      </c>
      <c r="E1015" s="48">
        <f t="shared" si="116"/>
        <v>0</v>
      </c>
      <c r="F1015" s="49" t="e">
        <f t="shared" si="117"/>
        <v>#DIV/0!</v>
      </c>
    </row>
    <row r="1016" spans="1:6" ht="15">
      <c r="A1016" s="5" t="s">
        <v>24</v>
      </c>
      <c r="B1016" s="35" t="s">
        <v>25</v>
      </c>
      <c r="C1016" s="36">
        <v>1</v>
      </c>
      <c r="D1016" s="33">
        <v>1</v>
      </c>
      <c r="E1016" s="48">
        <f t="shared" si="116"/>
        <v>0</v>
      </c>
      <c r="F1016" s="49">
        <f t="shared" si="117"/>
        <v>100</v>
      </c>
    </row>
    <row r="1017" spans="1:6" ht="26.25">
      <c r="A1017" s="5" t="s">
        <v>26</v>
      </c>
      <c r="B1017" s="35" t="s">
        <v>27</v>
      </c>
      <c r="C1017" s="36">
        <v>0</v>
      </c>
      <c r="D1017" s="33">
        <v>0</v>
      </c>
      <c r="E1017" s="48">
        <f t="shared" si="116"/>
        <v>0</v>
      </c>
      <c r="F1017" s="49" t="e">
        <f t="shared" si="117"/>
        <v>#DIV/0!</v>
      </c>
    </row>
    <row r="1018" spans="1:6" ht="26.25">
      <c r="A1018" s="5" t="s">
        <v>28</v>
      </c>
      <c r="B1018" s="35" t="s">
        <v>29</v>
      </c>
      <c r="C1018" s="36">
        <v>0</v>
      </c>
      <c r="D1018" s="33">
        <v>0</v>
      </c>
      <c r="E1018" s="48">
        <f t="shared" si="116"/>
        <v>0</v>
      </c>
      <c r="F1018" s="49" t="e">
        <f t="shared" si="117"/>
        <v>#DIV/0!</v>
      </c>
    </row>
    <row r="1019" spans="1:6" ht="26.25">
      <c r="A1019" s="5" t="s">
        <v>30</v>
      </c>
      <c r="B1019" s="35" t="s">
        <v>31</v>
      </c>
      <c r="C1019" s="36">
        <v>0</v>
      </c>
      <c r="D1019" s="33">
        <v>0</v>
      </c>
      <c r="E1019" s="48">
        <f t="shared" si="116"/>
        <v>0</v>
      </c>
      <c r="F1019" s="49" t="e">
        <f t="shared" si="117"/>
        <v>#DIV/0!</v>
      </c>
    </row>
    <row r="1020" spans="1:6" ht="26.25">
      <c r="A1020" s="5" t="s">
        <v>32</v>
      </c>
      <c r="B1020" s="35" t="s">
        <v>33</v>
      </c>
      <c r="C1020" s="36">
        <v>0</v>
      </c>
      <c r="D1020" s="33">
        <v>0</v>
      </c>
      <c r="E1020" s="48">
        <f t="shared" si="116"/>
        <v>0</v>
      </c>
      <c r="F1020" s="49" t="e">
        <f t="shared" si="117"/>
        <v>#DIV/0!</v>
      </c>
    </row>
    <row r="1021" spans="1:6" ht="26.25">
      <c r="A1021" s="5" t="s">
        <v>34</v>
      </c>
      <c r="B1021" s="35" t="s">
        <v>35</v>
      </c>
      <c r="C1021" s="36">
        <v>0</v>
      </c>
      <c r="D1021" s="33">
        <v>0</v>
      </c>
      <c r="E1021" s="48">
        <f t="shared" si="116"/>
        <v>0</v>
      </c>
      <c r="F1021" s="49" t="e">
        <f t="shared" si="117"/>
        <v>#DIV/0!</v>
      </c>
    </row>
    <row r="1022" spans="1:6" ht="26.25">
      <c r="A1022" s="5" t="s">
        <v>36</v>
      </c>
      <c r="B1022" s="35" t="s">
        <v>37</v>
      </c>
      <c r="C1022" s="36">
        <v>0</v>
      </c>
      <c r="D1022" s="33">
        <v>0</v>
      </c>
      <c r="E1022" s="48">
        <f t="shared" si="116"/>
        <v>0</v>
      </c>
      <c r="F1022" s="49" t="e">
        <f t="shared" si="117"/>
        <v>#DIV/0!</v>
      </c>
    </row>
    <row r="1023" spans="1:6" ht="26.25">
      <c r="A1023" s="5" t="s">
        <v>38</v>
      </c>
      <c r="B1023" s="35" t="s">
        <v>39</v>
      </c>
      <c r="C1023" s="36">
        <v>0</v>
      </c>
      <c r="D1023" s="33">
        <v>0</v>
      </c>
      <c r="E1023" s="48">
        <f t="shared" si="116"/>
        <v>0</v>
      </c>
      <c r="F1023" s="49" t="e">
        <f t="shared" si="117"/>
        <v>#DIV/0!</v>
      </c>
    </row>
    <row r="1024" spans="1:6" ht="15">
      <c r="A1024" s="5" t="s">
        <v>40</v>
      </c>
      <c r="B1024" s="35" t="s">
        <v>41</v>
      </c>
      <c r="C1024" s="36">
        <v>2</v>
      </c>
      <c r="D1024" s="33">
        <v>2</v>
      </c>
      <c r="E1024" s="48">
        <f t="shared" si="116"/>
        <v>0</v>
      </c>
      <c r="F1024" s="49">
        <f t="shared" si="117"/>
        <v>100</v>
      </c>
    </row>
    <row r="1025" spans="1:6" s="1" customFormat="1" ht="15">
      <c r="A1025" s="2"/>
      <c r="B1025" s="3"/>
      <c r="C1025" s="3"/>
      <c r="D1025" s="31"/>
      <c r="E1025" s="3"/>
      <c r="F1025" s="3"/>
    </row>
    <row r="1026" spans="1:6" s="1" customFormat="1" ht="15">
      <c r="A1026" s="2"/>
      <c r="B1026" s="3"/>
      <c r="C1026" s="3"/>
      <c r="D1026" s="31"/>
      <c r="E1026" s="3"/>
      <c r="F1026" s="3"/>
    </row>
    <row r="1027" spans="1:6" s="1" customFormat="1" ht="15">
      <c r="A1027" s="2" t="s">
        <v>15</v>
      </c>
      <c r="B1027" s="3"/>
      <c r="C1027" s="3"/>
      <c r="D1027" s="31"/>
      <c r="E1027" s="3"/>
      <c r="F1027" s="3"/>
    </row>
    <row r="1028" spans="1:6" s="1" customFormat="1" ht="15">
      <c r="A1028" s="2" t="s">
        <v>100</v>
      </c>
      <c r="B1028" s="3"/>
      <c r="C1028" s="3"/>
      <c r="D1028" s="31"/>
      <c r="E1028" s="3"/>
      <c r="F1028" s="3"/>
    </row>
    <row r="1029" spans="1:6" s="3" customFormat="1" ht="15">
      <c r="A1029" s="39" t="s">
        <v>402</v>
      </c>
      <c r="B1029" s="39" t="s">
        <v>401</v>
      </c>
      <c r="C1029" s="118">
        <v>2013</v>
      </c>
      <c r="D1029" s="120">
        <v>2012</v>
      </c>
      <c r="E1029" s="121" t="s">
        <v>499</v>
      </c>
      <c r="F1029" s="121"/>
    </row>
    <row r="1030" spans="1:6" ht="15">
      <c r="A1030" s="40" t="s">
        <v>18</v>
      </c>
      <c r="B1030" s="41" t="s">
        <v>19</v>
      </c>
      <c r="C1030" s="119"/>
      <c r="D1030" s="119"/>
      <c r="E1030" s="15" t="s">
        <v>500</v>
      </c>
      <c r="F1030" s="15" t="s">
        <v>501</v>
      </c>
    </row>
    <row r="1031" spans="1:6" ht="15">
      <c r="A1031" s="5" t="s">
        <v>11</v>
      </c>
      <c r="B1031" s="35" t="s">
        <v>21</v>
      </c>
      <c r="C1031" s="36">
        <v>1</v>
      </c>
      <c r="D1031" s="33">
        <v>1</v>
      </c>
      <c r="E1031" s="48">
        <f aca="true" t="shared" si="118" ref="E1031:E1041">C1031-D1031</f>
        <v>0</v>
      </c>
      <c r="F1031" s="49">
        <f aca="true" t="shared" si="119" ref="F1031:F1041">C1031/D1031*100</f>
        <v>100</v>
      </c>
    </row>
    <row r="1032" spans="1:6" ht="26.25">
      <c r="A1032" s="5" t="s">
        <v>22</v>
      </c>
      <c r="B1032" s="35" t="s">
        <v>23</v>
      </c>
      <c r="C1032" s="36">
        <v>0</v>
      </c>
      <c r="D1032" s="33">
        <v>0</v>
      </c>
      <c r="E1032" s="48">
        <f t="shared" si="118"/>
        <v>0</v>
      </c>
      <c r="F1032" s="49" t="e">
        <f t="shared" si="119"/>
        <v>#DIV/0!</v>
      </c>
    </row>
    <row r="1033" spans="1:6" ht="15">
      <c r="A1033" s="5" t="s">
        <v>24</v>
      </c>
      <c r="B1033" s="35" t="s">
        <v>25</v>
      </c>
      <c r="C1033" s="36">
        <v>1</v>
      </c>
      <c r="D1033" s="33">
        <v>0</v>
      </c>
      <c r="E1033" s="48">
        <f t="shared" si="118"/>
        <v>1</v>
      </c>
      <c r="F1033" s="49" t="e">
        <f t="shared" si="119"/>
        <v>#DIV/0!</v>
      </c>
    </row>
    <row r="1034" spans="1:6" ht="26.25">
      <c r="A1034" s="5" t="s">
        <v>26</v>
      </c>
      <c r="B1034" s="35" t="s">
        <v>27</v>
      </c>
      <c r="C1034" s="36">
        <v>0</v>
      </c>
      <c r="D1034" s="33">
        <v>1</v>
      </c>
      <c r="E1034" s="48">
        <f t="shared" si="118"/>
        <v>-1</v>
      </c>
      <c r="F1034" s="49">
        <f t="shared" si="119"/>
        <v>0</v>
      </c>
    </row>
    <row r="1035" spans="1:6" ht="26.25">
      <c r="A1035" s="5" t="s">
        <v>28</v>
      </c>
      <c r="B1035" s="35" t="s">
        <v>29</v>
      </c>
      <c r="C1035" s="36">
        <v>0</v>
      </c>
      <c r="D1035" s="33">
        <v>0</v>
      </c>
      <c r="E1035" s="48">
        <f t="shared" si="118"/>
        <v>0</v>
      </c>
      <c r="F1035" s="49" t="e">
        <f t="shared" si="119"/>
        <v>#DIV/0!</v>
      </c>
    </row>
    <row r="1036" spans="1:6" ht="26.25">
      <c r="A1036" s="5" t="s">
        <v>30</v>
      </c>
      <c r="B1036" s="35" t="s">
        <v>31</v>
      </c>
      <c r="C1036" s="36">
        <v>0</v>
      </c>
      <c r="D1036" s="33">
        <v>0</v>
      </c>
      <c r="E1036" s="48">
        <f t="shared" si="118"/>
        <v>0</v>
      </c>
      <c r="F1036" s="49" t="e">
        <f t="shared" si="119"/>
        <v>#DIV/0!</v>
      </c>
    </row>
    <row r="1037" spans="1:6" ht="26.25">
      <c r="A1037" s="5" t="s">
        <v>32</v>
      </c>
      <c r="B1037" s="35" t="s">
        <v>33</v>
      </c>
      <c r="C1037" s="36">
        <v>0</v>
      </c>
      <c r="D1037" s="33">
        <v>0</v>
      </c>
      <c r="E1037" s="48">
        <f t="shared" si="118"/>
        <v>0</v>
      </c>
      <c r="F1037" s="49" t="e">
        <f t="shared" si="119"/>
        <v>#DIV/0!</v>
      </c>
    </row>
    <row r="1038" spans="1:6" ht="26.25">
      <c r="A1038" s="5" t="s">
        <v>34</v>
      </c>
      <c r="B1038" s="35" t="s">
        <v>35</v>
      </c>
      <c r="C1038" s="36">
        <v>0</v>
      </c>
      <c r="D1038" s="33">
        <v>0</v>
      </c>
      <c r="E1038" s="48">
        <f t="shared" si="118"/>
        <v>0</v>
      </c>
      <c r="F1038" s="49" t="e">
        <f t="shared" si="119"/>
        <v>#DIV/0!</v>
      </c>
    </row>
    <row r="1039" spans="1:6" ht="26.25">
      <c r="A1039" s="5" t="s">
        <v>36</v>
      </c>
      <c r="B1039" s="35" t="s">
        <v>37</v>
      </c>
      <c r="C1039" s="36">
        <v>0</v>
      </c>
      <c r="D1039" s="33">
        <v>0</v>
      </c>
      <c r="E1039" s="48">
        <f t="shared" si="118"/>
        <v>0</v>
      </c>
      <c r="F1039" s="49" t="e">
        <f t="shared" si="119"/>
        <v>#DIV/0!</v>
      </c>
    </row>
    <row r="1040" spans="1:6" ht="26.25">
      <c r="A1040" s="5" t="s">
        <v>38</v>
      </c>
      <c r="B1040" s="35" t="s">
        <v>39</v>
      </c>
      <c r="C1040" s="36">
        <v>0</v>
      </c>
      <c r="D1040" s="33">
        <v>0</v>
      </c>
      <c r="E1040" s="48">
        <f t="shared" si="118"/>
        <v>0</v>
      </c>
      <c r="F1040" s="49" t="e">
        <f t="shared" si="119"/>
        <v>#DIV/0!</v>
      </c>
    </row>
    <row r="1041" spans="1:6" ht="15">
      <c r="A1041" s="5" t="s">
        <v>40</v>
      </c>
      <c r="B1041" s="35" t="s">
        <v>41</v>
      </c>
      <c r="C1041" s="36">
        <v>2</v>
      </c>
      <c r="D1041" s="33">
        <v>2</v>
      </c>
      <c r="E1041" s="48">
        <f t="shared" si="118"/>
        <v>0</v>
      </c>
      <c r="F1041" s="49">
        <f t="shared" si="119"/>
        <v>100</v>
      </c>
    </row>
    <row r="1042" spans="1:6" s="1" customFormat="1" ht="15">
      <c r="A1042" s="2"/>
      <c r="B1042" s="3"/>
      <c r="C1042" s="3"/>
      <c r="D1042" s="31"/>
      <c r="E1042" s="3"/>
      <c r="F1042" s="3"/>
    </row>
    <row r="1043" spans="1:6" s="1" customFormat="1" ht="15">
      <c r="A1043" s="2"/>
      <c r="B1043" s="3"/>
      <c r="C1043" s="3"/>
      <c r="D1043" s="31"/>
      <c r="E1043" s="3"/>
      <c r="F1043" s="3"/>
    </row>
    <row r="1044" spans="1:6" s="1" customFormat="1" ht="15">
      <c r="A1044" s="2" t="s">
        <v>15</v>
      </c>
      <c r="B1044" s="3"/>
      <c r="C1044" s="3"/>
      <c r="D1044" s="31"/>
      <c r="E1044" s="3"/>
      <c r="F1044" s="3"/>
    </row>
    <row r="1045" spans="1:6" s="1" customFormat="1" ht="15">
      <c r="A1045" s="2" t="s">
        <v>101</v>
      </c>
      <c r="B1045" s="3"/>
      <c r="C1045" s="3"/>
      <c r="D1045" s="31"/>
      <c r="E1045" s="3"/>
      <c r="F1045" s="3"/>
    </row>
    <row r="1046" spans="1:6" s="3" customFormat="1" ht="15">
      <c r="A1046" s="39" t="s">
        <v>402</v>
      </c>
      <c r="B1046" s="39" t="s">
        <v>401</v>
      </c>
      <c r="C1046" s="118">
        <v>2013</v>
      </c>
      <c r="D1046" s="120">
        <v>2012</v>
      </c>
      <c r="E1046" s="121" t="s">
        <v>499</v>
      </c>
      <c r="F1046" s="121"/>
    </row>
    <row r="1047" spans="1:6" ht="15">
      <c r="A1047" s="40" t="s">
        <v>18</v>
      </c>
      <c r="B1047" s="41" t="s">
        <v>19</v>
      </c>
      <c r="C1047" s="119"/>
      <c r="D1047" s="119"/>
      <c r="E1047" s="15" t="s">
        <v>500</v>
      </c>
      <c r="F1047" s="15" t="s">
        <v>501</v>
      </c>
    </row>
    <row r="1048" spans="1:6" ht="15">
      <c r="A1048" s="57" t="s">
        <v>11</v>
      </c>
      <c r="B1048" s="70" t="s">
        <v>21</v>
      </c>
      <c r="C1048" s="71">
        <v>2</v>
      </c>
      <c r="D1048" s="72">
        <v>4</v>
      </c>
      <c r="E1048" s="73">
        <f aca="true" t="shared" si="120" ref="E1048:E1058">C1048-D1048</f>
        <v>-2</v>
      </c>
      <c r="F1048" s="74">
        <f aca="true" t="shared" si="121" ref="F1048:F1058">C1048/D1048*100</f>
        <v>50</v>
      </c>
    </row>
    <row r="1049" spans="1:6" ht="26.25">
      <c r="A1049" s="5" t="s">
        <v>22</v>
      </c>
      <c r="B1049" s="35" t="s">
        <v>23</v>
      </c>
      <c r="C1049" s="36">
        <v>0</v>
      </c>
      <c r="D1049" s="33">
        <v>0</v>
      </c>
      <c r="E1049" s="48">
        <f t="shared" si="120"/>
        <v>0</v>
      </c>
      <c r="F1049" s="49" t="e">
        <f t="shared" si="121"/>
        <v>#DIV/0!</v>
      </c>
    </row>
    <row r="1050" spans="1:6" ht="15">
      <c r="A1050" s="57" t="s">
        <v>24</v>
      </c>
      <c r="B1050" s="70" t="s">
        <v>25</v>
      </c>
      <c r="C1050" s="71">
        <v>1</v>
      </c>
      <c r="D1050" s="72">
        <v>2</v>
      </c>
      <c r="E1050" s="73">
        <f t="shared" si="120"/>
        <v>-1</v>
      </c>
      <c r="F1050" s="74">
        <f t="shared" si="121"/>
        <v>50</v>
      </c>
    </row>
    <row r="1051" spans="1:6" ht="26.25">
      <c r="A1051" s="5" t="s">
        <v>26</v>
      </c>
      <c r="B1051" s="35" t="s">
        <v>27</v>
      </c>
      <c r="C1051" s="36">
        <v>1</v>
      </c>
      <c r="D1051" s="33">
        <v>1</v>
      </c>
      <c r="E1051" s="48">
        <f t="shared" si="120"/>
        <v>0</v>
      </c>
      <c r="F1051" s="49">
        <f t="shared" si="121"/>
        <v>100</v>
      </c>
    </row>
    <row r="1052" spans="1:6" ht="26.25">
      <c r="A1052" s="5" t="s">
        <v>28</v>
      </c>
      <c r="B1052" s="35" t="s">
        <v>29</v>
      </c>
      <c r="C1052" s="36">
        <v>0</v>
      </c>
      <c r="D1052" s="33">
        <v>1</v>
      </c>
      <c r="E1052" s="48">
        <f t="shared" si="120"/>
        <v>-1</v>
      </c>
      <c r="F1052" s="49">
        <f t="shared" si="121"/>
        <v>0</v>
      </c>
    </row>
    <row r="1053" spans="1:6" ht="26.25">
      <c r="A1053" s="5" t="s">
        <v>30</v>
      </c>
      <c r="B1053" s="35" t="s">
        <v>31</v>
      </c>
      <c r="C1053" s="36">
        <v>0</v>
      </c>
      <c r="D1053" s="33">
        <v>0</v>
      </c>
      <c r="E1053" s="48">
        <f t="shared" si="120"/>
        <v>0</v>
      </c>
      <c r="F1053" s="49" t="e">
        <f t="shared" si="121"/>
        <v>#DIV/0!</v>
      </c>
    </row>
    <row r="1054" spans="1:6" ht="26.25">
      <c r="A1054" s="5" t="s">
        <v>32</v>
      </c>
      <c r="B1054" s="35" t="s">
        <v>33</v>
      </c>
      <c r="C1054" s="36">
        <v>0</v>
      </c>
      <c r="D1054" s="33">
        <v>0</v>
      </c>
      <c r="E1054" s="48">
        <f t="shared" si="120"/>
        <v>0</v>
      </c>
      <c r="F1054" s="49" t="e">
        <f t="shared" si="121"/>
        <v>#DIV/0!</v>
      </c>
    </row>
    <row r="1055" spans="1:6" ht="26.25">
      <c r="A1055" s="5" t="s">
        <v>34</v>
      </c>
      <c r="B1055" s="35" t="s">
        <v>35</v>
      </c>
      <c r="C1055" s="36">
        <v>0</v>
      </c>
      <c r="D1055" s="33">
        <v>0</v>
      </c>
      <c r="E1055" s="48">
        <f t="shared" si="120"/>
        <v>0</v>
      </c>
      <c r="F1055" s="49" t="e">
        <f t="shared" si="121"/>
        <v>#DIV/0!</v>
      </c>
    </row>
    <row r="1056" spans="1:6" ht="26.25">
      <c r="A1056" s="5" t="s">
        <v>36</v>
      </c>
      <c r="B1056" s="35" t="s">
        <v>37</v>
      </c>
      <c r="C1056" s="36">
        <v>0</v>
      </c>
      <c r="D1056" s="33">
        <v>0</v>
      </c>
      <c r="E1056" s="48">
        <f t="shared" si="120"/>
        <v>0</v>
      </c>
      <c r="F1056" s="49" t="e">
        <f t="shared" si="121"/>
        <v>#DIV/0!</v>
      </c>
    </row>
    <row r="1057" spans="1:6" ht="26.25">
      <c r="A1057" s="5" t="s">
        <v>38</v>
      </c>
      <c r="B1057" s="35" t="s">
        <v>39</v>
      </c>
      <c r="C1057" s="36">
        <v>0</v>
      </c>
      <c r="D1057" s="33">
        <v>0</v>
      </c>
      <c r="E1057" s="48">
        <f t="shared" si="120"/>
        <v>0</v>
      </c>
      <c r="F1057" s="49" t="e">
        <f t="shared" si="121"/>
        <v>#DIV/0!</v>
      </c>
    </row>
    <row r="1058" spans="1:6" ht="15">
      <c r="A1058" s="5" t="s">
        <v>40</v>
      </c>
      <c r="B1058" s="35" t="s">
        <v>41</v>
      </c>
      <c r="C1058" s="36">
        <v>4</v>
      </c>
      <c r="D1058" s="33">
        <v>8</v>
      </c>
      <c r="E1058" s="48">
        <f t="shared" si="120"/>
        <v>-4</v>
      </c>
      <c r="F1058" s="49">
        <f t="shared" si="121"/>
        <v>50</v>
      </c>
    </row>
    <row r="1059" spans="1:6" s="1" customFormat="1" ht="15">
      <c r="A1059" s="2"/>
      <c r="B1059" s="3"/>
      <c r="C1059" s="3"/>
      <c r="D1059" s="31"/>
      <c r="E1059" s="3"/>
      <c r="F1059" s="3"/>
    </row>
    <row r="1060" spans="1:6" s="1" customFormat="1" ht="15">
      <c r="A1060" s="2"/>
      <c r="B1060" s="3"/>
      <c r="C1060" s="3"/>
      <c r="D1060" s="31"/>
      <c r="E1060" s="3"/>
      <c r="F1060" s="3"/>
    </row>
    <row r="1061" spans="1:6" s="1" customFormat="1" ht="15">
      <c r="A1061" s="2" t="s">
        <v>15</v>
      </c>
      <c r="B1061" s="3"/>
      <c r="C1061" s="3"/>
      <c r="D1061" s="31"/>
      <c r="E1061" s="3"/>
      <c r="F1061" s="3"/>
    </row>
    <row r="1062" spans="1:6" s="1" customFormat="1" ht="15">
      <c r="A1062" s="2" t="s">
        <v>102</v>
      </c>
      <c r="B1062" s="3"/>
      <c r="C1062" s="3"/>
      <c r="D1062" s="31"/>
      <c r="E1062" s="3"/>
      <c r="F1062" s="3"/>
    </row>
    <row r="1063" spans="1:6" s="3" customFormat="1" ht="15">
      <c r="A1063" s="39" t="s">
        <v>402</v>
      </c>
      <c r="B1063" s="39" t="s">
        <v>401</v>
      </c>
      <c r="C1063" s="118">
        <v>2013</v>
      </c>
      <c r="D1063" s="120">
        <v>2012</v>
      </c>
      <c r="E1063" s="121" t="s">
        <v>499</v>
      </c>
      <c r="F1063" s="121"/>
    </row>
    <row r="1064" spans="1:6" ht="15">
      <c r="A1064" s="40" t="s">
        <v>18</v>
      </c>
      <c r="B1064" s="41" t="s">
        <v>19</v>
      </c>
      <c r="C1064" s="119"/>
      <c r="D1064" s="119"/>
      <c r="E1064" s="15" t="s">
        <v>500</v>
      </c>
      <c r="F1064" s="15" t="s">
        <v>501</v>
      </c>
    </row>
    <row r="1065" spans="1:6" ht="15">
      <c r="A1065" s="5" t="s">
        <v>11</v>
      </c>
      <c r="B1065" s="35" t="s">
        <v>21</v>
      </c>
      <c r="C1065" s="36">
        <v>7780</v>
      </c>
      <c r="D1065" s="33">
        <v>8007</v>
      </c>
      <c r="E1065" s="48">
        <f aca="true" t="shared" si="122" ref="E1065:E1075">C1065-D1065</f>
        <v>-227</v>
      </c>
      <c r="F1065" s="49">
        <f aca="true" t="shared" si="123" ref="F1065:F1075">C1065/D1065*100</f>
        <v>97.1649806419383</v>
      </c>
    </row>
    <row r="1066" spans="1:6" ht="26.25">
      <c r="A1066" s="5" t="s">
        <v>22</v>
      </c>
      <c r="B1066" s="35" t="s">
        <v>23</v>
      </c>
      <c r="C1066" s="36">
        <v>1004</v>
      </c>
      <c r="D1066" s="33">
        <v>1028</v>
      </c>
      <c r="E1066" s="48">
        <f t="shared" si="122"/>
        <v>-24</v>
      </c>
      <c r="F1066" s="49">
        <f t="shared" si="123"/>
        <v>97.66536964980544</v>
      </c>
    </row>
    <row r="1067" spans="1:6" ht="15">
      <c r="A1067" s="5" t="s">
        <v>24</v>
      </c>
      <c r="B1067" s="35" t="s">
        <v>25</v>
      </c>
      <c r="C1067" s="36">
        <v>3546</v>
      </c>
      <c r="D1067" s="33">
        <v>3638</v>
      </c>
      <c r="E1067" s="48">
        <f t="shared" si="122"/>
        <v>-92</v>
      </c>
      <c r="F1067" s="49">
        <f t="shared" si="123"/>
        <v>97.47113798790544</v>
      </c>
    </row>
    <row r="1068" spans="1:6" ht="26.25">
      <c r="A1068" s="5" t="s">
        <v>26</v>
      </c>
      <c r="B1068" s="35" t="s">
        <v>27</v>
      </c>
      <c r="C1068" s="36">
        <v>273</v>
      </c>
      <c r="D1068" s="33">
        <v>281</v>
      </c>
      <c r="E1068" s="48">
        <f t="shared" si="122"/>
        <v>-8</v>
      </c>
      <c r="F1068" s="49">
        <f t="shared" si="123"/>
        <v>97.15302491103202</v>
      </c>
    </row>
    <row r="1069" spans="1:6" ht="26.25">
      <c r="A1069" s="5" t="s">
        <v>28</v>
      </c>
      <c r="B1069" s="35" t="s">
        <v>29</v>
      </c>
      <c r="C1069" s="36">
        <v>348</v>
      </c>
      <c r="D1069" s="33">
        <v>368</v>
      </c>
      <c r="E1069" s="48">
        <f t="shared" si="122"/>
        <v>-20</v>
      </c>
      <c r="F1069" s="49">
        <f t="shared" si="123"/>
        <v>94.56521739130434</v>
      </c>
    </row>
    <row r="1070" spans="1:6" ht="26.25">
      <c r="A1070" s="5" t="s">
        <v>30</v>
      </c>
      <c r="B1070" s="35" t="s">
        <v>31</v>
      </c>
      <c r="C1070" s="36">
        <v>276</v>
      </c>
      <c r="D1070" s="33">
        <v>270</v>
      </c>
      <c r="E1070" s="48">
        <f t="shared" si="122"/>
        <v>6</v>
      </c>
      <c r="F1070" s="49">
        <f t="shared" si="123"/>
        <v>102.22222222222221</v>
      </c>
    </row>
    <row r="1071" spans="1:6" ht="26.25">
      <c r="A1071" s="5" t="s">
        <v>32</v>
      </c>
      <c r="B1071" s="35" t="s">
        <v>33</v>
      </c>
      <c r="C1071" s="36">
        <v>656</v>
      </c>
      <c r="D1071" s="33">
        <v>693</v>
      </c>
      <c r="E1071" s="48">
        <f t="shared" si="122"/>
        <v>-37</v>
      </c>
      <c r="F1071" s="49">
        <f t="shared" si="123"/>
        <v>94.66089466089466</v>
      </c>
    </row>
    <row r="1072" spans="1:6" ht="26.25">
      <c r="A1072" s="5" t="s">
        <v>34</v>
      </c>
      <c r="B1072" s="35" t="s">
        <v>35</v>
      </c>
      <c r="C1072" s="36">
        <v>460</v>
      </c>
      <c r="D1072" s="33">
        <v>445</v>
      </c>
      <c r="E1072" s="48">
        <f t="shared" si="122"/>
        <v>15</v>
      </c>
      <c r="F1072" s="49">
        <f t="shared" si="123"/>
        <v>103.37078651685394</v>
      </c>
    </row>
    <row r="1073" spans="1:6" ht="26.25">
      <c r="A1073" s="5" t="s">
        <v>36</v>
      </c>
      <c r="B1073" s="35" t="s">
        <v>37</v>
      </c>
      <c r="C1073" s="36">
        <v>580</v>
      </c>
      <c r="D1073" s="33">
        <v>599</v>
      </c>
      <c r="E1073" s="48">
        <f t="shared" si="122"/>
        <v>-19</v>
      </c>
      <c r="F1073" s="49">
        <f t="shared" si="123"/>
        <v>96.8280467445743</v>
      </c>
    </row>
    <row r="1074" spans="1:6" ht="26.25">
      <c r="A1074" s="5" t="s">
        <v>38</v>
      </c>
      <c r="B1074" s="35" t="s">
        <v>39</v>
      </c>
      <c r="C1074" s="36">
        <v>637</v>
      </c>
      <c r="D1074" s="33">
        <v>685</v>
      </c>
      <c r="E1074" s="48">
        <f t="shared" si="122"/>
        <v>-48</v>
      </c>
      <c r="F1074" s="49">
        <f t="shared" si="123"/>
        <v>92.99270072992701</v>
      </c>
    </row>
    <row r="1075" spans="1:6" ht="15">
      <c r="A1075" s="5" t="s">
        <v>40</v>
      </c>
      <c r="B1075" s="35" t="s">
        <v>41</v>
      </c>
      <c r="C1075" s="36">
        <v>15560</v>
      </c>
      <c r="D1075" s="33">
        <v>16014</v>
      </c>
      <c r="E1075" s="48">
        <f t="shared" si="122"/>
        <v>-454</v>
      </c>
      <c r="F1075" s="49">
        <f t="shared" si="123"/>
        <v>97.1649806419383</v>
      </c>
    </row>
    <row r="1076" spans="1:6" s="1" customFormat="1" ht="15">
      <c r="A1076" s="2"/>
      <c r="B1076" s="3"/>
      <c r="C1076" s="3"/>
      <c r="D1076" s="31"/>
      <c r="E1076" s="3"/>
      <c r="F1076" s="3"/>
    </row>
    <row r="1077" spans="1:6" s="1" customFormat="1" ht="15">
      <c r="A1077" s="2"/>
      <c r="B1077" s="3"/>
      <c r="C1077" s="3"/>
      <c r="D1077" s="31"/>
      <c r="E1077" s="3"/>
      <c r="F1077" s="3"/>
    </row>
    <row r="1078" spans="1:6" s="1" customFormat="1" ht="15">
      <c r="A1078" s="2" t="s">
        <v>15</v>
      </c>
      <c r="B1078" s="3"/>
      <c r="C1078" s="3"/>
      <c r="D1078" s="31"/>
      <c r="E1078" s="3"/>
      <c r="F1078" s="3"/>
    </row>
    <row r="1079" spans="1:6" s="1" customFormat="1" ht="15">
      <c r="A1079" s="2" t="s">
        <v>103</v>
      </c>
      <c r="B1079" s="3"/>
      <c r="C1079" s="3"/>
      <c r="D1079" s="31"/>
      <c r="E1079" s="3"/>
      <c r="F1079" s="3"/>
    </row>
    <row r="1080" spans="1:6" s="3" customFormat="1" ht="15">
      <c r="A1080" s="39" t="s">
        <v>402</v>
      </c>
      <c r="B1080" s="39" t="s">
        <v>401</v>
      </c>
      <c r="C1080" s="118">
        <v>2013</v>
      </c>
      <c r="D1080" s="120">
        <v>2012</v>
      </c>
      <c r="E1080" s="121" t="s">
        <v>499</v>
      </c>
      <c r="F1080" s="121"/>
    </row>
    <row r="1081" spans="1:6" ht="15">
      <c r="A1081" s="40" t="s">
        <v>18</v>
      </c>
      <c r="B1081" s="41" t="s">
        <v>19</v>
      </c>
      <c r="C1081" s="119"/>
      <c r="D1081" s="119"/>
      <c r="E1081" s="15" t="s">
        <v>500</v>
      </c>
      <c r="F1081" s="15" t="s">
        <v>501</v>
      </c>
    </row>
    <row r="1082" spans="1:6" ht="15">
      <c r="A1082" s="5" t="s">
        <v>11</v>
      </c>
      <c r="B1082" s="35" t="s">
        <v>21</v>
      </c>
      <c r="C1082" s="36">
        <v>6059</v>
      </c>
      <c r="D1082" s="33">
        <v>6151</v>
      </c>
      <c r="E1082" s="48">
        <f aca="true" t="shared" si="124" ref="E1082:E1092">C1082-D1082</f>
        <v>-92</v>
      </c>
      <c r="F1082" s="49">
        <f aca="true" t="shared" si="125" ref="F1082:F1092">C1082/D1082*100</f>
        <v>98.50430824256219</v>
      </c>
    </row>
    <row r="1083" spans="1:6" ht="26.25">
      <c r="A1083" s="5" t="s">
        <v>22</v>
      </c>
      <c r="B1083" s="35" t="s">
        <v>23</v>
      </c>
      <c r="C1083" s="36">
        <v>724</v>
      </c>
      <c r="D1083" s="33">
        <v>737</v>
      </c>
      <c r="E1083" s="48">
        <f t="shared" si="124"/>
        <v>-13</v>
      </c>
      <c r="F1083" s="49">
        <f t="shared" si="125"/>
        <v>98.23609226594301</v>
      </c>
    </row>
    <row r="1084" spans="1:6" ht="15">
      <c r="A1084" s="5" t="s">
        <v>24</v>
      </c>
      <c r="B1084" s="35" t="s">
        <v>25</v>
      </c>
      <c r="C1084" s="36">
        <v>2435</v>
      </c>
      <c r="D1084" s="33">
        <v>2411</v>
      </c>
      <c r="E1084" s="48">
        <f t="shared" si="124"/>
        <v>24</v>
      </c>
      <c r="F1084" s="49">
        <f t="shared" si="125"/>
        <v>100.99543757776857</v>
      </c>
    </row>
    <row r="1085" spans="1:6" ht="26.25">
      <c r="A1085" s="5" t="s">
        <v>26</v>
      </c>
      <c r="B1085" s="35" t="s">
        <v>27</v>
      </c>
      <c r="C1085" s="36">
        <v>206</v>
      </c>
      <c r="D1085" s="33">
        <v>215</v>
      </c>
      <c r="E1085" s="48">
        <f t="shared" si="124"/>
        <v>-9</v>
      </c>
      <c r="F1085" s="49">
        <f t="shared" si="125"/>
        <v>95.81395348837209</v>
      </c>
    </row>
    <row r="1086" spans="1:6" ht="26.25">
      <c r="A1086" s="5" t="s">
        <v>28</v>
      </c>
      <c r="B1086" s="35" t="s">
        <v>29</v>
      </c>
      <c r="C1086" s="36">
        <v>348</v>
      </c>
      <c r="D1086" s="33">
        <v>368</v>
      </c>
      <c r="E1086" s="48">
        <f t="shared" si="124"/>
        <v>-20</v>
      </c>
      <c r="F1086" s="49">
        <f t="shared" si="125"/>
        <v>94.56521739130434</v>
      </c>
    </row>
    <row r="1087" spans="1:6" ht="26.25">
      <c r="A1087" s="5" t="s">
        <v>30</v>
      </c>
      <c r="B1087" s="35" t="s">
        <v>31</v>
      </c>
      <c r="C1087" s="36">
        <v>265</v>
      </c>
      <c r="D1087" s="33">
        <v>259</v>
      </c>
      <c r="E1087" s="48">
        <f t="shared" si="124"/>
        <v>6</v>
      </c>
      <c r="F1087" s="49">
        <f t="shared" si="125"/>
        <v>102.31660231660231</v>
      </c>
    </row>
    <row r="1088" spans="1:6" ht="26.25">
      <c r="A1088" s="5" t="s">
        <v>32</v>
      </c>
      <c r="B1088" s="35" t="s">
        <v>33</v>
      </c>
      <c r="C1088" s="36">
        <v>552</v>
      </c>
      <c r="D1088" s="33">
        <v>571</v>
      </c>
      <c r="E1088" s="48">
        <f t="shared" si="124"/>
        <v>-19</v>
      </c>
      <c r="F1088" s="49">
        <f t="shared" si="125"/>
        <v>96.6725043782837</v>
      </c>
    </row>
    <row r="1089" spans="1:6" ht="26.25">
      <c r="A1089" s="5" t="s">
        <v>34</v>
      </c>
      <c r="B1089" s="35" t="s">
        <v>35</v>
      </c>
      <c r="C1089" s="36">
        <v>440</v>
      </c>
      <c r="D1089" s="33">
        <v>434</v>
      </c>
      <c r="E1089" s="48">
        <f t="shared" si="124"/>
        <v>6</v>
      </c>
      <c r="F1089" s="49">
        <f t="shared" si="125"/>
        <v>101.38248847926268</v>
      </c>
    </row>
    <row r="1090" spans="1:6" ht="26.25">
      <c r="A1090" s="5" t="s">
        <v>36</v>
      </c>
      <c r="B1090" s="35" t="s">
        <v>37</v>
      </c>
      <c r="C1090" s="36">
        <v>487</v>
      </c>
      <c r="D1090" s="33">
        <v>506</v>
      </c>
      <c r="E1090" s="48">
        <f t="shared" si="124"/>
        <v>-19</v>
      </c>
      <c r="F1090" s="49">
        <f t="shared" si="125"/>
        <v>96.24505928853755</v>
      </c>
    </row>
    <row r="1091" spans="1:6" ht="26.25">
      <c r="A1091" s="5" t="s">
        <v>38</v>
      </c>
      <c r="B1091" s="35" t="s">
        <v>39</v>
      </c>
      <c r="C1091" s="36">
        <v>602</v>
      </c>
      <c r="D1091" s="33">
        <v>650</v>
      </c>
      <c r="E1091" s="48">
        <f t="shared" si="124"/>
        <v>-48</v>
      </c>
      <c r="F1091" s="49">
        <f t="shared" si="125"/>
        <v>92.61538461538461</v>
      </c>
    </row>
    <row r="1092" spans="1:6" ht="15">
      <c r="A1092" s="5" t="s">
        <v>40</v>
      </c>
      <c r="B1092" s="35" t="s">
        <v>41</v>
      </c>
      <c r="C1092" s="36">
        <v>12118</v>
      </c>
      <c r="D1092" s="33">
        <v>12302</v>
      </c>
      <c r="E1092" s="48">
        <f t="shared" si="124"/>
        <v>-184</v>
      </c>
      <c r="F1092" s="49">
        <f t="shared" si="125"/>
        <v>98.50430824256219</v>
      </c>
    </row>
    <row r="1093" spans="1:6" s="1" customFormat="1" ht="15">
      <c r="A1093" s="2"/>
      <c r="B1093" s="3"/>
      <c r="C1093" s="3"/>
      <c r="D1093" s="31"/>
      <c r="E1093" s="3"/>
      <c r="F1093" s="3"/>
    </row>
    <row r="1094" spans="1:6" s="1" customFormat="1" ht="15">
      <c r="A1094" s="2"/>
      <c r="B1094" s="3"/>
      <c r="C1094" s="3"/>
      <c r="D1094" s="31"/>
      <c r="E1094" s="3"/>
      <c r="F1094" s="3"/>
    </row>
    <row r="1095" spans="1:6" s="1" customFormat="1" ht="15">
      <c r="A1095" s="2" t="s">
        <v>15</v>
      </c>
      <c r="B1095" s="3"/>
      <c r="C1095" s="3"/>
      <c r="D1095" s="31"/>
      <c r="E1095" s="3"/>
      <c r="F1095" s="3"/>
    </row>
    <row r="1096" spans="1:6" s="1" customFormat="1" ht="15">
      <c r="A1096" s="2" t="s">
        <v>104</v>
      </c>
      <c r="B1096" s="3"/>
      <c r="C1096" s="3"/>
      <c r="D1096" s="31"/>
      <c r="E1096" s="3"/>
      <c r="F1096" s="3"/>
    </row>
    <row r="1097" spans="1:6" s="3" customFormat="1" ht="15">
      <c r="A1097" s="39" t="s">
        <v>402</v>
      </c>
      <c r="B1097" s="39" t="s">
        <v>401</v>
      </c>
      <c r="C1097" s="118">
        <v>2013</v>
      </c>
      <c r="D1097" s="120">
        <v>2012</v>
      </c>
      <c r="E1097" s="121" t="s">
        <v>499</v>
      </c>
      <c r="F1097" s="121"/>
    </row>
    <row r="1098" spans="1:6" ht="15">
      <c r="A1098" s="40" t="s">
        <v>18</v>
      </c>
      <c r="B1098" s="41" t="s">
        <v>19</v>
      </c>
      <c r="C1098" s="119"/>
      <c r="D1098" s="119"/>
      <c r="E1098" s="15" t="s">
        <v>500</v>
      </c>
      <c r="F1098" s="15" t="s">
        <v>501</v>
      </c>
    </row>
    <row r="1099" spans="1:6" ht="15">
      <c r="A1099" s="5" t="s">
        <v>11</v>
      </c>
      <c r="B1099" s="35" t="s">
        <v>21</v>
      </c>
      <c r="C1099" s="36">
        <v>1721</v>
      </c>
      <c r="D1099" s="33">
        <v>1856</v>
      </c>
      <c r="E1099" s="48">
        <f aca="true" t="shared" si="126" ref="E1099:E1109">C1099-D1099</f>
        <v>-135</v>
      </c>
      <c r="F1099" s="49">
        <f aca="true" t="shared" si="127" ref="F1099:F1109">C1099/D1099*100</f>
        <v>92.72629310344827</v>
      </c>
    </row>
    <row r="1100" spans="1:6" ht="26.25">
      <c r="A1100" s="5" t="s">
        <v>22</v>
      </c>
      <c r="B1100" s="35" t="s">
        <v>23</v>
      </c>
      <c r="C1100" s="36">
        <v>280</v>
      </c>
      <c r="D1100" s="33">
        <v>291</v>
      </c>
      <c r="E1100" s="48">
        <f t="shared" si="126"/>
        <v>-11</v>
      </c>
      <c r="F1100" s="49">
        <f t="shared" si="127"/>
        <v>96.21993127147766</v>
      </c>
    </row>
    <row r="1101" spans="1:6" ht="15">
      <c r="A1101" s="5" t="s">
        <v>24</v>
      </c>
      <c r="B1101" s="35" t="s">
        <v>25</v>
      </c>
      <c r="C1101" s="36">
        <v>1111</v>
      </c>
      <c r="D1101" s="33">
        <v>1227</v>
      </c>
      <c r="E1101" s="48">
        <f t="shared" si="126"/>
        <v>-116</v>
      </c>
      <c r="F1101" s="49">
        <f t="shared" si="127"/>
        <v>90.54604726976365</v>
      </c>
    </row>
    <row r="1102" spans="1:6" ht="26.25">
      <c r="A1102" s="5" t="s">
        <v>26</v>
      </c>
      <c r="B1102" s="35" t="s">
        <v>27</v>
      </c>
      <c r="C1102" s="36">
        <v>67</v>
      </c>
      <c r="D1102" s="33">
        <v>66</v>
      </c>
      <c r="E1102" s="48">
        <f t="shared" si="126"/>
        <v>1</v>
      </c>
      <c r="F1102" s="49">
        <f t="shared" si="127"/>
        <v>101.51515151515152</v>
      </c>
    </row>
    <row r="1103" spans="1:6" ht="26.25">
      <c r="A1103" s="5" t="s">
        <v>28</v>
      </c>
      <c r="B1103" s="35" t="s">
        <v>29</v>
      </c>
      <c r="C1103" s="36">
        <v>0</v>
      </c>
      <c r="D1103" s="33">
        <v>0</v>
      </c>
      <c r="E1103" s="48">
        <f t="shared" si="126"/>
        <v>0</v>
      </c>
      <c r="F1103" s="49" t="e">
        <f t="shared" si="127"/>
        <v>#DIV/0!</v>
      </c>
    </row>
    <row r="1104" spans="1:6" ht="26.25">
      <c r="A1104" s="5" t="s">
        <v>30</v>
      </c>
      <c r="B1104" s="35" t="s">
        <v>31</v>
      </c>
      <c r="C1104" s="36">
        <v>11</v>
      </c>
      <c r="D1104" s="33">
        <v>11</v>
      </c>
      <c r="E1104" s="48">
        <f t="shared" si="126"/>
        <v>0</v>
      </c>
      <c r="F1104" s="49">
        <f t="shared" si="127"/>
        <v>100</v>
      </c>
    </row>
    <row r="1105" spans="1:6" ht="26.25">
      <c r="A1105" s="57" t="s">
        <v>32</v>
      </c>
      <c r="B1105" s="70" t="s">
        <v>33</v>
      </c>
      <c r="C1105" s="71">
        <v>104</v>
      </c>
      <c r="D1105" s="72">
        <v>122</v>
      </c>
      <c r="E1105" s="73">
        <f t="shared" si="126"/>
        <v>-18</v>
      </c>
      <c r="F1105" s="74">
        <f t="shared" si="127"/>
        <v>85.24590163934425</v>
      </c>
    </row>
    <row r="1106" spans="1:6" ht="26.25">
      <c r="A1106" s="57" t="s">
        <v>34</v>
      </c>
      <c r="B1106" s="70" t="s">
        <v>35</v>
      </c>
      <c r="C1106" s="71">
        <v>20</v>
      </c>
      <c r="D1106" s="72">
        <v>11</v>
      </c>
      <c r="E1106" s="73">
        <f t="shared" si="126"/>
        <v>9</v>
      </c>
      <c r="F1106" s="74">
        <f t="shared" si="127"/>
        <v>181.8181818181818</v>
      </c>
    </row>
    <row r="1107" spans="1:6" ht="26.25">
      <c r="A1107" s="5" t="s">
        <v>36</v>
      </c>
      <c r="B1107" s="35" t="s">
        <v>37</v>
      </c>
      <c r="C1107" s="36">
        <v>93</v>
      </c>
      <c r="D1107" s="33">
        <v>93</v>
      </c>
      <c r="E1107" s="48">
        <f t="shared" si="126"/>
        <v>0</v>
      </c>
      <c r="F1107" s="49">
        <f t="shared" si="127"/>
        <v>100</v>
      </c>
    </row>
    <row r="1108" spans="1:6" ht="26.25">
      <c r="A1108" s="5" t="s">
        <v>38</v>
      </c>
      <c r="B1108" s="35" t="s">
        <v>39</v>
      </c>
      <c r="C1108" s="36">
        <v>35</v>
      </c>
      <c r="D1108" s="33">
        <v>35</v>
      </c>
      <c r="E1108" s="48">
        <f t="shared" si="126"/>
        <v>0</v>
      </c>
      <c r="F1108" s="49">
        <f t="shared" si="127"/>
        <v>100</v>
      </c>
    </row>
    <row r="1109" spans="1:6" ht="15">
      <c r="A1109" s="5" t="s">
        <v>40</v>
      </c>
      <c r="B1109" s="35" t="s">
        <v>41</v>
      </c>
      <c r="C1109" s="36">
        <v>3442</v>
      </c>
      <c r="D1109" s="33">
        <v>3712</v>
      </c>
      <c r="E1109" s="48">
        <f t="shared" si="126"/>
        <v>-270</v>
      </c>
      <c r="F1109" s="49">
        <f t="shared" si="127"/>
        <v>92.72629310344827</v>
      </c>
    </row>
    <row r="1110" spans="1:6" s="1" customFormat="1" ht="15">
      <c r="A1110" s="2"/>
      <c r="B1110" s="3"/>
      <c r="C1110" s="3"/>
      <c r="D1110" s="31"/>
      <c r="E1110" s="3"/>
      <c r="F1110" s="3"/>
    </row>
    <row r="1111" spans="1:6" s="1" customFormat="1" ht="15">
      <c r="A1111" s="2"/>
      <c r="B1111" s="3"/>
      <c r="C1111" s="3"/>
      <c r="D1111" s="31"/>
      <c r="E1111" s="3"/>
      <c r="F1111" s="3"/>
    </row>
    <row r="1112" spans="1:6" s="1" customFormat="1" ht="15">
      <c r="A1112" s="2" t="s">
        <v>15</v>
      </c>
      <c r="B1112" s="3"/>
      <c r="C1112" s="3"/>
      <c r="D1112" s="31"/>
      <c r="E1112" s="3"/>
      <c r="F1112" s="3"/>
    </row>
    <row r="1113" spans="1:6" s="1" customFormat="1" ht="15">
      <c r="A1113" s="2" t="s">
        <v>105</v>
      </c>
      <c r="B1113" s="3"/>
      <c r="C1113" s="3"/>
      <c r="D1113" s="31"/>
      <c r="E1113" s="3"/>
      <c r="F1113" s="3"/>
    </row>
    <row r="1114" spans="1:6" s="3" customFormat="1" ht="15">
      <c r="A1114" s="39" t="s">
        <v>402</v>
      </c>
      <c r="B1114" s="39" t="s">
        <v>401</v>
      </c>
      <c r="C1114" s="118">
        <v>2013</v>
      </c>
      <c r="D1114" s="120">
        <v>2012</v>
      </c>
      <c r="E1114" s="121" t="s">
        <v>499</v>
      </c>
      <c r="F1114" s="121"/>
    </row>
    <row r="1115" spans="1:6" ht="15">
      <c r="A1115" s="40" t="s">
        <v>18</v>
      </c>
      <c r="B1115" s="41" t="s">
        <v>19</v>
      </c>
      <c r="C1115" s="119"/>
      <c r="D1115" s="119"/>
      <c r="E1115" s="15" t="s">
        <v>500</v>
      </c>
      <c r="F1115" s="15" t="s">
        <v>501</v>
      </c>
    </row>
    <row r="1116" spans="1:6" ht="15">
      <c r="A1116" s="5" t="s">
        <v>11</v>
      </c>
      <c r="B1116" s="35" t="s">
        <v>21</v>
      </c>
      <c r="C1116" s="36">
        <v>89252</v>
      </c>
      <c r="D1116" s="33">
        <v>86907</v>
      </c>
      <c r="E1116" s="48">
        <f aca="true" t="shared" si="128" ref="E1116:E1126">C1116-D1116</f>
        <v>2345</v>
      </c>
      <c r="F1116" s="49">
        <f aca="true" t="shared" si="129" ref="F1116:F1126">C1116/D1116*100</f>
        <v>102.698286674261</v>
      </c>
    </row>
    <row r="1117" spans="1:6" ht="26.25">
      <c r="A1117" s="5" t="s">
        <v>22</v>
      </c>
      <c r="B1117" s="35" t="s">
        <v>23</v>
      </c>
      <c r="C1117" s="36">
        <v>8532</v>
      </c>
      <c r="D1117" s="33">
        <v>8933</v>
      </c>
      <c r="E1117" s="48">
        <f t="shared" si="128"/>
        <v>-401</v>
      </c>
      <c r="F1117" s="49">
        <f t="shared" si="129"/>
        <v>95.51102653084071</v>
      </c>
    </row>
    <row r="1118" spans="1:6" ht="15">
      <c r="A1118" s="5" t="s">
        <v>24</v>
      </c>
      <c r="B1118" s="35" t="s">
        <v>25</v>
      </c>
      <c r="C1118" s="36">
        <v>49100</v>
      </c>
      <c r="D1118" s="33">
        <v>46075</v>
      </c>
      <c r="E1118" s="48">
        <f t="shared" si="128"/>
        <v>3025</v>
      </c>
      <c r="F1118" s="49">
        <f t="shared" si="129"/>
        <v>106.56538252848617</v>
      </c>
    </row>
    <row r="1119" spans="1:6" ht="26.25">
      <c r="A1119" s="5" t="s">
        <v>26</v>
      </c>
      <c r="B1119" s="35" t="s">
        <v>27</v>
      </c>
      <c r="C1119" s="36">
        <v>2237</v>
      </c>
      <c r="D1119" s="33">
        <v>2350</v>
      </c>
      <c r="E1119" s="48">
        <f t="shared" si="128"/>
        <v>-113</v>
      </c>
      <c r="F1119" s="49">
        <f t="shared" si="129"/>
        <v>95.19148936170212</v>
      </c>
    </row>
    <row r="1120" spans="1:6" ht="26.25">
      <c r="A1120" s="5" t="s">
        <v>28</v>
      </c>
      <c r="B1120" s="35" t="s">
        <v>29</v>
      </c>
      <c r="C1120" s="36">
        <v>4604</v>
      </c>
      <c r="D1120" s="33">
        <v>4748</v>
      </c>
      <c r="E1120" s="48">
        <f t="shared" si="128"/>
        <v>-144</v>
      </c>
      <c r="F1120" s="49">
        <f t="shared" si="129"/>
        <v>96.96714406065712</v>
      </c>
    </row>
    <row r="1121" spans="1:6" ht="26.25">
      <c r="A1121" s="57" t="s">
        <v>30</v>
      </c>
      <c r="B1121" s="70" t="s">
        <v>31</v>
      </c>
      <c r="C1121" s="71">
        <v>3508</v>
      </c>
      <c r="D1121" s="72">
        <v>3104</v>
      </c>
      <c r="E1121" s="73">
        <f t="shared" si="128"/>
        <v>404</v>
      </c>
      <c r="F1121" s="74">
        <f t="shared" si="129"/>
        <v>113.01546391752578</v>
      </c>
    </row>
    <row r="1122" spans="1:6" ht="26.25">
      <c r="A1122" s="5" t="s">
        <v>32</v>
      </c>
      <c r="B1122" s="35" t="s">
        <v>33</v>
      </c>
      <c r="C1122" s="36">
        <v>4769</v>
      </c>
      <c r="D1122" s="33">
        <v>4795</v>
      </c>
      <c r="E1122" s="48">
        <f t="shared" si="128"/>
        <v>-26</v>
      </c>
      <c r="F1122" s="49">
        <f t="shared" si="129"/>
        <v>99.4577685088634</v>
      </c>
    </row>
    <row r="1123" spans="1:6" ht="26.25">
      <c r="A1123" s="5" t="s">
        <v>34</v>
      </c>
      <c r="B1123" s="35" t="s">
        <v>35</v>
      </c>
      <c r="C1123" s="36">
        <v>4708</v>
      </c>
      <c r="D1123" s="33">
        <v>4920</v>
      </c>
      <c r="E1123" s="48">
        <f t="shared" si="128"/>
        <v>-212</v>
      </c>
      <c r="F1123" s="49">
        <f t="shared" si="129"/>
        <v>95.6910569105691</v>
      </c>
    </row>
    <row r="1124" spans="1:6" ht="26.25">
      <c r="A1124" s="5" t="s">
        <v>36</v>
      </c>
      <c r="B1124" s="35" t="s">
        <v>37</v>
      </c>
      <c r="C1124" s="36">
        <v>5786</v>
      </c>
      <c r="D1124" s="33">
        <v>5624</v>
      </c>
      <c r="E1124" s="48">
        <f t="shared" si="128"/>
        <v>162</v>
      </c>
      <c r="F1124" s="49">
        <f t="shared" si="129"/>
        <v>102.88051209103841</v>
      </c>
    </row>
    <row r="1125" spans="1:6" ht="26.25">
      <c r="A1125" s="5" t="s">
        <v>38</v>
      </c>
      <c r="B1125" s="35" t="s">
        <v>39</v>
      </c>
      <c r="C1125" s="36">
        <v>6008</v>
      </c>
      <c r="D1125" s="33">
        <v>6358</v>
      </c>
      <c r="E1125" s="48">
        <f t="shared" si="128"/>
        <v>-350</v>
      </c>
      <c r="F1125" s="49">
        <f t="shared" si="129"/>
        <v>94.49512425290972</v>
      </c>
    </row>
    <row r="1126" spans="1:6" ht="15">
      <c r="A1126" s="5" t="s">
        <v>40</v>
      </c>
      <c r="B1126" s="35" t="s">
        <v>41</v>
      </c>
      <c r="C1126" s="36">
        <v>178504</v>
      </c>
      <c r="D1126" s="33">
        <v>173814</v>
      </c>
      <c r="E1126" s="48">
        <f t="shared" si="128"/>
        <v>4690</v>
      </c>
      <c r="F1126" s="49">
        <f t="shared" si="129"/>
        <v>102.698286674261</v>
      </c>
    </row>
    <row r="1127" spans="1:6" s="1" customFormat="1" ht="15">
      <c r="A1127" s="2"/>
      <c r="B1127" s="3"/>
      <c r="C1127" s="3"/>
      <c r="D1127" s="31"/>
      <c r="E1127" s="3"/>
      <c r="F1127" s="3"/>
    </row>
    <row r="1128" spans="1:6" s="1" customFormat="1" ht="15">
      <c r="A1128" s="2"/>
      <c r="B1128" s="3"/>
      <c r="C1128" s="3"/>
      <c r="D1128" s="31"/>
      <c r="E1128" s="3"/>
      <c r="F1128" s="3"/>
    </row>
    <row r="1129" spans="1:6" s="1" customFormat="1" ht="15">
      <c r="A1129" s="2" t="s">
        <v>15</v>
      </c>
      <c r="B1129" s="3"/>
      <c r="C1129" s="3"/>
      <c r="D1129" s="31"/>
      <c r="E1129" s="3"/>
      <c r="F1129" s="3"/>
    </row>
    <row r="1130" spans="1:6" s="1" customFormat="1" ht="15">
      <c r="A1130" s="2" t="s">
        <v>106</v>
      </c>
      <c r="B1130" s="3"/>
      <c r="C1130" s="3"/>
      <c r="D1130" s="31"/>
      <c r="E1130" s="3"/>
      <c r="F1130" s="3"/>
    </row>
    <row r="1131" spans="1:6" s="3" customFormat="1" ht="15">
      <c r="A1131" s="39" t="s">
        <v>402</v>
      </c>
      <c r="B1131" s="39" t="s">
        <v>401</v>
      </c>
      <c r="C1131" s="118">
        <v>2013</v>
      </c>
      <c r="D1131" s="120">
        <v>2012</v>
      </c>
      <c r="E1131" s="121" t="s">
        <v>499</v>
      </c>
      <c r="F1131" s="121"/>
    </row>
    <row r="1132" spans="1:6" ht="15">
      <c r="A1132" s="40" t="s">
        <v>18</v>
      </c>
      <c r="B1132" s="41" t="s">
        <v>19</v>
      </c>
      <c r="C1132" s="119"/>
      <c r="D1132" s="119"/>
      <c r="E1132" s="15" t="s">
        <v>500</v>
      </c>
      <c r="F1132" s="15" t="s">
        <v>501</v>
      </c>
    </row>
    <row r="1133" spans="1:6" ht="15">
      <c r="A1133" s="57" t="s">
        <v>11</v>
      </c>
      <c r="B1133" s="70" t="s">
        <v>21</v>
      </c>
      <c r="C1133" s="71">
        <v>2948</v>
      </c>
      <c r="D1133" s="72">
        <v>3421</v>
      </c>
      <c r="E1133" s="73">
        <f aca="true" t="shared" si="130" ref="E1133:E1143">C1133-D1133</f>
        <v>-473</v>
      </c>
      <c r="F1133" s="74">
        <f aca="true" t="shared" si="131" ref="F1133:F1143">C1133/D1133*100</f>
        <v>86.17363344051448</v>
      </c>
    </row>
    <row r="1134" spans="1:6" ht="26.25">
      <c r="A1134" s="57" t="s">
        <v>22</v>
      </c>
      <c r="B1134" s="70" t="s">
        <v>23</v>
      </c>
      <c r="C1134" s="71">
        <v>301</v>
      </c>
      <c r="D1134" s="72">
        <v>348</v>
      </c>
      <c r="E1134" s="73">
        <f t="shared" si="130"/>
        <v>-47</v>
      </c>
      <c r="F1134" s="74">
        <f t="shared" si="131"/>
        <v>86.49425287356321</v>
      </c>
    </row>
    <row r="1135" spans="1:6" ht="15">
      <c r="A1135" s="57" t="s">
        <v>24</v>
      </c>
      <c r="B1135" s="70" t="s">
        <v>25</v>
      </c>
      <c r="C1135" s="71">
        <v>1478</v>
      </c>
      <c r="D1135" s="72">
        <v>1706</v>
      </c>
      <c r="E1135" s="73">
        <f t="shared" si="130"/>
        <v>-228</v>
      </c>
      <c r="F1135" s="74">
        <f t="shared" si="131"/>
        <v>86.63540445486518</v>
      </c>
    </row>
    <row r="1136" spans="1:6" ht="26.25">
      <c r="A1136" s="57" t="s">
        <v>26</v>
      </c>
      <c r="B1136" s="70" t="s">
        <v>27</v>
      </c>
      <c r="C1136" s="71">
        <v>79</v>
      </c>
      <c r="D1136" s="72">
        <v>103</v>
      </c>
      <c r="E1136" s="73">
        <f t="shared" si="130"/>
        <v>-24</v>
      </c>
      <c r="F1136" s="74">
        <f t="shared" si="131"/>
        <v>76.69902912621359</v>
      </c>
    </row>
    <row r="1137" spans="1:6" ht="26.25">
      <c r="A1137" s="57" t="s">
        <v>28</v>
      </c>
      <c r="B1137" s="70" t="s">
        <v>29</v>
      </c>
      <c r="C1137" s="71">
        <v>168</v>
      </c>
      <c r="D1137" s="72">
        <v>210</v>
      </c>
      <c r="E1137" s="73">
        <f t="shared" si="130"/>
        <v>-42</v>
      </c>
      <c r="F1137" s="74">
        <f t="shared" si="131"/>
        <v>80</v>
      </c>
    </row>
    <row r="1138" spans="1:6" ht="26.25">
      <c r="A1138" s="57" t="s">
        <v>30</v>
      </c>
      <c r="B1138" s="70" t="s">
        <v>31</v>
      </c>
      <c r="C1138" s="71">
        <v>120</v>
      </c>
      <c r="D1138" s="72">
        <v>107</v>
      </c>
      <c r="E1138" s="73">
        <f t="shared" si="130"/>
        <v>13</v>
      </c>
      <c r="F1138" s="74">
        <f t="shared" si="131"/>
        <v>112.14953271028037</v>
      </c>
    </row>
    <row r="1139" spans="1:6" ht="26.25">
      <c r="A1139" s="57" t="s">
        <v>32</v>
      </c>
      <c r="B1139" s="70" t="s">
        <v>33</v>
      </c>
      <c r="C1139" s="71">
        <v>227</v>
      </c>
      <c r="D1139" s="72">
        <v>256</v>
      </c>
      <c r="E1139" s="73">
        <f t="shared" si="130"/>
        <v>-29</v>
      </c>
      <c r="F1139" s="74">
        <f t="shared" si="131"/>
        <v>88.671875</v>
      </c>
    </row>
    <row r="1140" spans="1:6" ht="26.25">
      <c r="A1140" s="57" t="s">
        <v>34</v>
      </c>
      <c r="B1140" s="70" t="s">
        <v>35</v>
      </c>
      <c r="C1140" s="71">
        <v>131</v>
      </c>
      <c r="D1140" s="72">
        <v>162</v>
      </c>
      <c r="E1140" s="73">
        <f t="shared" si="130"/>
        <v>-31</v>
      </c>
      <c r="F1140" s="74">
        <f t="shared" si="131"/>
        <v>80.8641975308642</v>
      </c>
    </row>
    <row r="1141" spans="1:6" ht="26.25">
      <c r="A1141" s="5" t="s">
        <v>36</v>
      </c>
      <c r="B1141" s="35" t="s">
        <v>37</v>
      </c>
      <c r="C1141" s="36">
        <v>227</v>
      </c>
      <c r="D1141" s="33">
        <v>235</v>
      </c>
      <c r="E1141" s="48">
        <f t="shared" si="130"/>
        <v>-8</v>
      </c>
      <c r="F1141" s="49">
        <f t="shared" si="131"/>
        <v>96.59574468085106</v>
      </c>
    </row>
    <row r="1142" spans="1:6" ht="26.25">
      <c r="A1142" s="57" t="s">
        <v>38</v>
      </c>
      <c r="B1142" s="70" t="s">
        <v>39</v>
      </c>
      <c r="C1142" s="71">
        <v>217</v>
      </c>
      <c r="D1142" s="72">
        <v>294</v>
      </c>
      <c r="E1142" s="73">
        <f t="shared" si="130"/>
        <v>-77</v>
      </c>
      <c r="F1142" s="74">
        <f t="shared" si="131"/>
        <v>73.80952380952381</v>
      </c>
    </row>
    <row r="1143" spans="1:6" ht="15">
      <c r="A1143" s="5" t="s">
        <v>40</v>
      </c>
      <c r="B1143" s="35" t="s">
        <v>41</v>
      </c>
      <c r="C1143" s="36">
        <v>5896</v>
      </c>
      <c r="D1143" s="33">
        <v>6842</v>
      </c>
      <c r="E1143" s="48">
        <f t="shared" si="130"/>
        <v>-946</v>
      </c>
      <c r="F1143" s="49">
        <f t="shared" si="131"/>
        <v>86.17363344051448</v>
      </c>
    </row>
    <row r="1144" spans="1:6" s="1" customFormat="1" ht="15">
      <c r="A1144" s="2"/>
      <c r="B1144" s="3"/>
      <c r="C1144" s="3"/>
      <c r="D1144" s="31"/>
      <c r="E1144" s="3"/>
      <c r="F1144" s="3"/>
    </row>
    <row r="1145" spans="1:6" s="1" customFormat="1" ht="15">
      <c r="A1145" s="2"/>
      <c r="B1145" s="3"/>
      <c r="C1145" s="3"/>
      <c r="D1145" s="31"/>
      <c r="E1145" s="3"/>
      <c r="F1145" s="3"/>
    </row>
    <row r="1146" spans="1:6" s="1" customFormat="1" ht="15">
      <c r="A1146" s="2" t="s">
        <v>15</v>
      </c>
      <c r="B1146" s="3"/>
      <c r="C1146" s="3"/>
      <c r="D1146" s="31"/>
      <c r="E1146" s="3"/>
      <c r="F1146" s="3"/>
    </row>
    <row r="1147" spans="1:6" s="1" customFormat="1" ht="15">
      <c r="A1147" s="2" t="s">
        <v>107</v>
      </c>
      <c r="B1147" s="3"/>
      <c r="C1147" s="3"/>
      <c r="D1147" s="31"/>
      <c r="E1147" s="3"/>
      <c r="F1147" s="3"/>
    </row>
    <row r="1148" spans="1:6" s="3" customFormat="1" ht="15">
      <c r="A1148" s="39" t="s">
        <v>402</v>
      </c>
      <c r="B1148" s="39" t="s">
        <v>401</v>
      </c>
      <c r="C1148" s="118">
        <v>2013</v>
      </c>
      <c r="D1148" s="120">
        <v>2012</v>
      </c>
      <c r="E1148" s="121" t="s">
        <v>499</v>
      </c>
      <c r="F1148" s="121"/>
    </row>
    <row r="1149" spans="1:6" ht="15">
      <c r="A1149" s="40" t="s">
        <v>18</v>
      </c>
      <c r="B1149" s="41" t="s">
        <v>19</v>
      </c>
      <c r="C1149" s="119"/>
      <c r="D1149" s="119"/>
      <c r="E1149" s="15" t="s">
        <v>500</v>
      </c>
      <c r="F1149" s="15" t="s">
        <v>501</v>
      </c>
    </row>
    <row r="1150" spans="1:6" ht="15">
      <c r="A1150" s="5" t="s">
        <v>11</v>
      </c>
      <c r="B1150" s="35" t="s">
        <v>21</v>
      </c>
      <c r="C1150" s="36">
        <v>22666</v>
      </c>
      <c r="D1150" s="33">
        <v>23678</v>
      </c>
      <c r="E1150" s="48">
        <f aca="true" t="shared" si="132" ref="E1150:E1160">C1150-D1150</f>
        <v>-1012</v>
      </c>
      <c r="F1150" s="49">
        <f aca="true" t="shared" si="133" ref="F1150:F1160">C1150/D1150*100</f>
        <v>95.72599037080835</v>
      </c>
    </row>
    <row r="1151" spans="1:6" ht="26.25">
      <c r="A1151" s="5" t="s">
        <v>22</v>
      </c>
      <c r="B1151" s="35" t="s">
        <v>23</v>
      </c>
      <c r="C1151" s="36">
        <v>1786</v>
      </c>
      <c r="D1151" s="33">
        <v>1857</v>
      </c>
      <c r="E1151" s="48">
        <f t="shared" si="132"/>
        <v>-71</v>
      </c>
      <c r="F1151" s="49">
        <f t="shared" si="133"/>
        <v>96.17662897145934</v>
      </c>
    </row>
    <row r="1152" spans="1:6" ht="15">
      <c r="A1152" s="5" t="s">
        <v>24</v>
      </c>
      <c r="B1152" s="35" t="s">
        <v>25</v>
      </c>
      <c r="C1152" s="36">
        <v>10732</v>
      </c>
      <c r="D1152" s="33">
        <v>10795</v>
      </c>
      <c r="E1152" s="48">
        <f t="shared" si="132"/>
        <v>-63</v>
      </c>
      <c r="F1152" s="49">
        <f t="shared" si="133"/>
        <v>99.41639647985178</v>
      </c>
    </row>
    <row r="1153" spans="1:6" ht="26.25">
      <c r="A1153" s="5" t="s">
        <v>26</v>
      </c>
      <c r="B1153" s="35" t="s">
        <v>27</v>
      </c>
      <c r="C1153" s="36">
        <v>767</v>
      </c>
      <c r="D1153" s="33">
        <v>829</v>
      </c>
      <c r="E1153" s="48">
        <f t="shared" si="132"/>
        <v>-62</v>
      </c>
      <c r="F1153" s="49">
        <f t="shared" si="133"/>
        <v>92.52110977080821</v>
      </c>
    </row>
    <row r="1154" spans="1:6" ht="26.25">
      <c r="A1154" s="5" t="s">
        <v>28</v>
      </c>
      <c r="B1154" s="35" t="s">
        <v>29</v>
      </c>
      <c r="C1154" s="36">
        <v>1790</v>
      </c>
      <c r="D1154" s="33">
        <v>1880</v>
      </c>
      <c r="E1154" s="48">
        <f t="shared" si="132"/>
        <v>-90</v>
      </c>
      <c r="F1154" s="49">
        <f t="shared" si="133"/>
        <v>95.2127659574468</v>
      </c>
    </row>
    <row r="1155" spans="1:6" ht="26.25">
      <c r="A1155" s="5" t="s">
        <v>30</v>
      </c>
      <c r="B1155" s="35" t="s">
        <v>31</v>
      </c>
      <c r="C1155" s="36">
        <v>1313</v>
      </c>
      <c r="D1155" s="33">
        <v>1227</v>
      </c>
      <c r="E1155" s="48">
        <f t="shared" si="132"/>
        <v>86</v>
      </c>
      <c r="F1155" s="49">
        <f t="shared" si="133"/>
        <v>107.00896495517523</v>
      </c>
    </row>
    <row r="1156" spans="1:6" ht="26.25">
      <c r="A1156" s="5" t="s">
        <v>32</v>
      </c>
      <c r="B1156" s="35" t="s">
        <v>33</v>
      </c>
      <c r="C1156" s="36">
        <v>1294</v>
      </c>
      <c r="D1156" s="33">
        <v>1432</v>
      </c>
      <c r="E1156" s="48">
        <f t="shared" si="132"/>
        <v>-138</v>
      </c>
      <c r="F1156" s="49">
        <f t="shared" si="133"/>
        <v>90.36312849162012</v>
      </c>
    </row>
    <row r="1157" spans="1:6" ht="26.25">
      <c r="A1157" s="57" t="s">
        <v>34</v>
      </c>
      <c r="B1157" s="70" t="s">
        <v>35</v>
      </c>
      <c r="C1157" s="71">
        <v>1290</v>
      </c>
      <c r="D1157" s="72">
        <v>1464</v>
      </c>
      <c r="E1157" s="73">
        <f t="shared" si="132"/>
        <v>-174</v>
      </c>
      <c r="F1157" s="74">
        <f t="shared" si="133"/>
        <v>88.11475409836066</v>
      </c>
    </row>
    <row r="1158" spans="1:6" ht="26.25">
      <c r="A1158" s="57" t="s">
        <v>36</v>
      </c>
      <c r="B1158" s="70" t="s">
        <v>37</v>
      </c>
      <c r="C1158" s="71">
        <v>1407</v>
      </c>
      <c r="D1158" s="72">
        <v>1591</v>
      </c>
      <c r="E1158" s="73">
        <f t="shared" si="132"/>
        <v>-184</v>
      </c>
      <c r="F1158" s="74">
        <f t="shared" si="133"/>
        <v>88.43494657448146</v>
      </c>
    </row>
    <row r="1159" spans="1:6" ht="26.25">
      <c r="A1159" s="57" t="s">
        <v>38</v>
      </c>
      <c r="B1159" s="70" t="s">
        <v>39</v>
      </c>
      <c r="C1159" s="71">
        <v>2287</v>
      </c>
      <c r="D1159" s="72">
        <v>2603</v>
      </c>
      <c r="E1159" s="73">
        <f t="shared" si="132"/>
        <v>-316</v>
      </c>
      <c r="F1159" s="74">
        <f t="shared" si="133"/>
        <v>87.86016135228583</v>
      </c>
    </row>
    <row r="1160" spans="1:6" ht="15">
      <c r="A1160" s="5" t="s">
        <v>40</v>
      </c>
      <c r="B1160" s="35" t="s">
        <v>41</v>
      </c>
      <c r="C1160" s="36">
        <v>45332</v>
      </c>
      <c r="D1160" s="33">
        <v>47356</v>
      </c>
      <c r="E1160" s="48">
        <f t="shared" si="132"/>
        <v>-2024</v>
      </c>
      <c r="F1160" s="49">
        <f t="shared" si="133"/>
        <v>95.72599037080835</v>
      </c>
    </row>
    <row r="1161" spans="1:6" s="1" customFormat="1" ht="15">
      <c r="A1161" s="2"/>
      <c r="B1161" s="3"/>
      <c r="C1161" s="3"/>
      <c r="D1161" s="31"/>
      <c r="E1161" s="3"/>
      <c r="F1161" s="3"/>
    </row>
    <row r="1162" spans="1:6" s="1" customFormat="1" ht="15">
      <c r="A1162" s="2"/>
      <c r="B1162" s="3"/>
      <c r="C1162" s="3"/>
      <c r="D1162" s="31"/>
      <c r="E1162" s="3"/>
      <c r="F1162" s="3"/>
    </row>
    <row r="1163" spans="1:6" s="1" customFormat="1" ht="15">
      <c r="A1163" s="2" t="s">
        <v>15</v>
      </c>
      <c r="B1163" s="3"/>
      <c r="C1163" s="3"/>
      <c r="D1163" s="31"/>
      <c r="E1163" s="3"/>
      <c r="F1163" s="3"/>
    </row>
    <row r="1164" spans="1:6" s="1" customFormat="1" ht="15">
      <c r="A1164" s="2" t="s">
        <v>108</v>
      </c>
      <c r="B1164" s="3"/>
      <c r="C1164" s="3"/>
      <c r="D1164" s="31"/>
      <c r="E1164" s="3"/>
      <c r="F1164" s="3"/>
    </row>
    <row r="1165" spans="1:6" s="3" customFormat="1" ht="15">
      <c r="A1165" s="39" t="s">
        <v>402</v>
      </c>
      <c r="B1165" s="39" t="s">
        <v>401</v>
      </c>
      <c r="C1165" s="118">
        <v>2013</v>
      </c>
      <c r="D1165" s="120">
        <v>2012</v>
      </c>
      <c r="E1165" s="121" t="s">
        <v>499</v>
      </c>
      <c r="F1165" s="121"/>
    </row>
    <row r="1166" spans="1:6" ht="15">
      <c r="A1166" s="40" t="s">
        <v>18</v>
      </c>
      <c r="B1166" s="41" t="s">
        <v>19</v>
      </c>
      <c r="C1166" s="119"/>
      <c r="D1166" s="119"/>
      <c r="E1166" s="15" t="s">
        <v>500</v>
      </c>
      <c r="F1166" s="15" t="s">
        <v>501</v>
      </c>
    </row>
    <row r="1167" spans="1:6" ht="15">
      <c r="A1167" s="5" t="s">
        <v>11</v>
      </c>
      <c r="B1167" s="35" t="s">
        <v>21</v>
      </c>
      <c r="C1167" s="36">
        <v>2921</v>
      </c>
      <c r="D1167" s="33">
        <v>3024</v>
      </c>
      <c r="E1167" s="48">
        <f aca="true" t="shared" si="134" ref="E1167:E1177">C1167-D1167</f>
        <v>-103</v>
      </c>
      <c r="F1167" s="49">
        <f aca="true" t="shared" si="135" ref="F1167:F1177">C1167/D1167*100</f>
        <v>96.59391534391534</v>
      </c>
    </row>
    <row r="1168" spans="1:6" ht="26.25">
      <c r="A1168" s="57" t="s">
        <v>22</v>
      </c>
      <c r="B1168" s="70" t="s">
        <v>23</v>
      </c>
      <c r="C1168" s="71">
        <v>362</v>
      </c>
      <c r="D1168" s="72">
        <v>414</v>
      </c>
      <c r="E1168" s="73">
        <f t="shared" si="134"/>
        <v>-52</v>
      </c>
      <c r="F1168" s="74">
        <f t="shared" si="135"/>
        <v>87.43961352657004</v>
      </c>
    </row>
    <row r="1169" spans="1:6" ht="15">
      <c r="A1169" s="5" t="s">
        <v>24</v>
      </c>
      <c r="B1169" s="35" t="s">
        <v>25</v>
      </c>
      <c r="C1169" s="36">
        <v>1634</v>
      </c>
      <c r="D1169" s="33">
        <v>1537</v>
      </c>
      <c r="E1169" s="48">
        <f t="shared" si="134"/>
        <v>97</v>
      </c>
      <c r="F1169" s="49">
        <f t="shared" si="135"/>
        <v>106.3109954456734</v>
      </c>
    </row>
    <row r="1170" spans="1:6" ht="26.25">
      <c r="A1170" s="57" t="s">
        <v>26</v>
      </c>
      <c r="B1170" s="70" t="s">
        <v>27</v>
      </c>
      <c r="C1170" s="71">
        <v>55</v>
      </c>
      <c r="D1170" s="72">
        <v>64</v>
      </c>
      <c r="E1170" s="73">
        <f t="shared" si="134"/>
        <v>-9</v>
      </c>
      <c r="F1170" s="74">
        <f t="shared" si="135"/>
        <v>85.9375</v>
      </c>
    </row>
    <row r="1171" spans="1:6" ht="26.25">
      <c r="A1171" s="5" t="s">
        <v>28</v>
      </c>
      <c r="B1171" s="35" t="s">
        <v>29</v>
      </c>
      <c r="C1171" s="36">
        <v>136</v>
      </c>
      <c r="D1171" s="33">
        <v>130</v>
      </c>
      <c r="E1171" s="48">
        <f t="shared" si="134"/>
        <v>6</v>
      </c>
      <c r="F1171" s="49">
        <f t="shared" si="135"/>
        <v>104.61538461538463</v>
      </c>
    </row>
    <row r="1172" spans="1:6" ht="26.25">
      <c r="A1172" s="5" t="s">
        <v>30</v>
      </c>
      <c r="B1172" s="35" t="s">
        <v>31</v>
      </c>
      <c r="C1172" s="36">
        <v>106</v>
      </c>
      <c r="D1172" s="33">
        <v>109</v>
      </c>
      <c r="E1172" s="48">
        <f t="shared" si="134"/>
        <v>-3</v>
      </c>
      <c r="F1172" s="49">
        <f t="shared" si="135"/>
        <v>97.24770642201835</v>
      </c>
    </row>
    <row r="1173" spans="1:6" ht="26.25">
      <c r="A1173" s="57" t="s">
        <v>32</v>
      </c>
      <c r="B1173" s="70" t="s">
        <v>33</v>
      </c>
      <c r="C1173" s="71">
        <v>108</v>
      </c>
      <c r="D1173" s="72">
        <v>139</v>
      </c>
      <c r="E1173" s="73">
        <f t="shared" si="134"/>
        <v>-31</v>
      </c>
      <c r="F1173" s="74">
        <f t="shared" si="135"/>
        <v>77.6978417266187</v>
      </c>
    </row>
    <row r="1174" spans="1:6" ht="26.25">
      <c r="A1174" s="57" t="s">
        <v>34</v>
      </c>
      <c r="B1174" s="70" t="s">
        <v>35</v>
      </c>
      <c r="C1174" s="71">
        <v>132</v>
      </c>
      <c r="D1174" s="72">
        <v>180</v>
      </c>
      <c r="E1174" s="73">
        <f t="shared" si="134"/>
        <v>-48</v>
      </c>
      <c r="F1174" s="74">
        <f t="shared" si="135"/>
        <v>73.33333333333333</v>
      </c>
    </row>
    <row r="1175" spans="1:6" ht="26.25">
      <c r="A1175" s="57" t="s">
        <v>36</v>
      </c>
      <c r="B1175" s="70" t="s">
        <v>37</v>
      </c>
      <c r="C1175" s="71">
        <v>159</v>
      </c>
      <c r="D1175" s="72">
        <v>186</v>
      </c>
      <c r="E1175" s="73">
        <f t="shared" si="134"/>
        <v>-27</v>
      </c>
      <c r="F1175" s="74">
        <f t="shared" si="135"/>
        <v>85.48387096774194</v>
      </c>
    </row>
    <row r="1176" spans="1:6" ht="26.25">
      <c r="A1176" s="57" t="s">
        <v>38</v>
      </c>
      <c r="B1176" s="70" t="s">
        <v>39</v>
      </c>
      <c r="C1176" s="71">
        <v>229</v>
      </c>
      <c r="D1176" s="72">
        <v>265</v>
      </c>
      <c r="E1176" s="73">
        <f t="shared" si="134"/>
        <v>-36</v>
      </c>
      <c r="F1176" s="74">
        <f t="shared" si="135"/>
        <v>86.41509433962264</v>
      </c>
    </row>
    <row r="1177" spans="1:6" ht="15">
      <c r="A1177" s="5" t="s">
        <v>40</v>
      </c>
      <c r="B1177" s="35" t="s">
        <v>41</v>
      </c>
      <c r="C1177" s="36">
        <v>5842</v>
      </c>
      <c r="D1177" s="33">
        <v>6048</v>
      </c>
      <c r="E1177" s="48">
        <f t="shared" si="134"/>
        <v>-206</v>
      </c>
      <c r="F1177" s="49">
        <f t="shared" si="135"/>
        <v>96.59391534391534</v>
      </c>
    </row>
    <row r="1178" spans="1:6" s="1" customFormat="1" ht="15">
      <c r="A1178" s="2"/>
      <c r="B1178" s="3"/>
      <c r="C1178" s="3"/>
      <c r="D1178" s="31"/>
      <c r="E1178" s="3"/>
      <c r="F1178" s="3"/>
    </row>
    <row r="1179" spans="1:6" s="1" customFormat="1" ht="15">
      <c r="A1179" s="2"/>
      <c r="B1179" s="3"/>
      <c r="C1179" s="3"/>
      <c r="D1179" s="31"/>
      <c r="E1179" s="3"/>
      <c r="F1179" s="3"/>
    </row>
    <row r="1180" spans="1:6" s="1" customFormat="1" ht="15">
      <c r="A1180" s="2" t="s">
        <v>15</v>
      </c>
      <c r="B1180" s="3"/>
      <c r="C1180" s="3"/>
      <c r="D1180" s="31"/>
      <c r="E1180" s="3"/>
      <c r="F1180" s="3"/>
    </row>
    <row r="1181" spans="1:6" s="1" customFormat="1" ht="15">
      <c r="A1181" s="2" t="s">
        <v>109</v>
      </c>
      <c r="B1181" s="3"/>
      <c r="C1181" s="3"/>
      <c r="D1181" s="31"/>
      <c r="E1181" s="3"/>
      <c r="F1181" s="3"/>
    </row>
    <row r="1182" spans="1:6" s="3" customFormat="1" ht="15">
      <c r="A1182" s="39" t="s">
        <v>402</v>
      </c>
      <c r="B1182" s="39" t="s">
        <v>401</v>
      </c>
      <c r="C1182" s="118">
        <v>2013</v>
      </c>
      <c r="D1182" s="120">
        <v>2012</v>
      </c>
      <c r="E1182" s="121" t="s">
        <v>499</v>
      </c>
      <c r="F1182" s="121"/>
    </row>
    <row r="1183" spans="1:6" ht="15">
      <c r="A1183" s="40" t="s">
        <v>18</v>
      </c>
      <c r="B1183" s="41" t="s">
        <v>19</v>
      </c>
      <c r="C1183" s="119"/>
      <c r="D1183" s="119"/>
      <c r="E1183" s="15" t="s">
        <v>500</v>
      </c>
      <c r="F1183" s="15" t="s">
        <v>501</v>
      </c>
    </row>
    <row r="1184" spans="1:6" ht="15">
      <c r="A1184" s="5" t="s">
        <v>11</v>
      </c>
      <c r="B1184" s="35" t="s">
        <v>21</v>
      </c>
      <c r="C1184" s="36">
        <v>24324</v>
      </c>
      <c r="D1184" s="33">
        <v>26669</v>
      </c>
      <c r="E1184" s="48">
        <f aca="true" t="shared" si="136" ref="E1184:E1194">C1184-D1184</f>
        <v>-2345</v>
      </c>
      <c r="F1184" s="49">
        <f aca="true" t="shared" si="137" ref="F1184:F1194">C1184/D1184*100</f>
        <v>91.20701938580375</v>
      </c>
    </row>
    <row r="1185" spans="1:6" ht="26.25">
      <c r="A1185" s="57" t="s">
        <v>22</v>
      </c>
      <c r="B1185" s="70" t="s">
        <v>23</v>
      </c>
      <c r="C1185" s="71">
        <v>2943</v>
      </c>
      <c r="D1185" s="72">
        <v>3514</v>
      </c>
      <c r="E1185" s="73">
        <f t="shared" si="136"/>
        <v>-571</v>
      </c>
      <c r="F1185" s="74">
        <f t="shared" si="137"/>
        <v>83.75071143995447</v>
      </c>
    </row>
    <row r="1186" spans="1:6" ht="15">
      <c r="A1186" s="5" t="s">
        <v>24</v>
      </c>
      <c r="B1186" s="35" t="s">
        <v>25</v>
      </c>
      <c r="C1186" s="36">
        <v>11406</v>
      </c>
      <c r="D1186" s="33">
        <v>12229</v>
      </c>
      <c r="E1186" s="48">
        <f t="shared" si="136"/>
        <v>-823</v>
      </c>
      <c r="F1186" s="49">
        <f t="shared" si="137"/>
        <v>93.27009567421702</v>
      </c>
    </row>
    <row r="1187" spans="1:6" ht="26.25">
      <c r="A1187" s="57" t="s">
        <v>26</v>
      </c>
      <c r="B1187" s="70" t="s">
        <v>27</v>
      </c>
      <c r="C1187" s="71">
        <v>728</v>
      </c>
      <c r="D1187" s="72">
        <v>819</v>
      </c>
      <c r="E1187" s="73">
        <f t="shared" si="136"/>
        <v>-91</v>
      </c>
      <c r="F1187" s="74">
        <f t="shared" si="137"/>
        <v>88.88888888888889</v>
      </c>
    </row>
    <row r="1188" spans="1:6" ht="26.25">
      <c r="A1188" s="57" t="s">
        <v>28</v>
      </c>
      <c r="B1188" s="70" t="s">
        <v>29</v>
      </c>
      <c r="C1188" s="71">
        <v>1597</v>
      </c>
      <c r="D1188" s="72">
        <v>1837</v>
      </c>
      <c r="E1188" s="73">
        <f t="shared" si="136"/>
        <v>-240</v>
      </c>
      <c r="F1188" s="74">
        <f t="shared" si="137"/>
        <v>86.9352204681546</v>
      </c>
    </row>
    <row r="1189" spans="1:6" ht="26.25">
      <c r="A1189" s="57" t="s">
        <v>30</v>
      </c>
      <c r="B1189" s="70" t="s">
        <v>31</v>
      </c>
      <c r="C1189" s="71">
        <v>1142</v>
      </c>
      <c r="D1189" s="72">
        <v>1017</v>
      </c>
      <c r="E1189" s="73">
        <f t="shared" si="136"/>
        <v>125</v>
      </c>
      <c r="F1189" s="74">
        <f t="shared" si="137"/>
        <v>112.29105211406096</v>
      </c>
    </row>
    <row r="1190" spans="1:6" ht="26.25">
      <c r="A1190" s="57" t="s">
        <v>32</v>
      </c>
      <c r="B1190" s="70" t="s">
        <v>33</v>
      </c>
      <c r="C1190" s="71">
        <v>1597</v>
      </c>
      <c r="D1190" s="72">
        <v>1865</v>
      </c>
      <c r="E1190" s="73">
        <f t="shared" si="136"/>
        <v>-268</v>
      </c>
      <c r="F1190" s="74">
        <f t="shared" si="137"/>
        <v>85.63002680965147</v>
      </c>
    </row>
    <row r="1191" spans="1:6" ht="26.25">
      <c r="A1191" s="57" t="s">
        <v>34</v>
      </c>
      <c r="B1191" s="70" t="s">
        <v>35</v>
      </c>
      <c r="C1191" s="71">
        <v>1393</v>
      </c>
      <c r="D1191" s="72">
        <v>1637</v>
      </c>
      <c r="E1191" s="73">
        <f t="shared" si="136"/>
        <v>-244</v>
      </c>
      <c r="F1191" s="74">
        <f t="shared" si="137"/>
        <v>85.09468540012217</v>
      </c>
    </row>
    <row r="1192" spans="1:6" ht="26.25">
      <c r="A1192" s="5" t="s">
        <v>36</v>
      </c>
      <c r="B1192" s="35" t="s">
        <v>37</v>
      </c>
      <c r="C1192" s="36">
        <v>2061</v>
      </c>
      <c r="D1192" s="33">
        <v>2066</v>
      </c>
      <c r="E1192" s="48">
        <f t="shared" si="136"/>
        <v>-5</v>
      </c>
      <c r="F1192" s="49">
        <f t="shared" si="137"/>
        <v>99.75798644724104</v>
      </c>
    </row>
    <row r="1193" spans="1:6" ht="26.25">
      <c r="A1193" s="57" t="s">
        <v>38</v>
      </c>
      <c r="B1193" s="70" t="s">
        <v>39</v>
      </c>
      <c r="C1193" s="71">
        <v>1457</v>
      </c>
      <c r="D1193" s="72">
        <v>1685</v>
      </c>
      <c r="E1193" s="73">
        <f t="shared" si="136"/>
        <v>-228</v>
      </c>
      <c r="F1193" s="74">
        <f t="shared" si="137"/>
        <v>86.46884272997033</v>
      </c>
    </row>
    <row r="1194" spans="1:6" ht="15">
      <c r="A1194" s="5" t="s">
        <v>40</v>
      </c>
      <c r="B1194" s="35" t="s">
        <v>41</v>
      </c>
      <c r="C1194" s="36">
        <v>48648</v>
      </c>
      <c r="D1194" s="33">
        <v>53338</v>
      </c>
      <c r="E1194" s="48">
        <f t="shared" si="136"/>
        <v>-4690</v>
      </c>
      <c r="F1194" s="49">
        <f t="shared" si="137"/>
        <v>91.20701938580375</v>
      </c>
    </row>
    <row r="1195" spans="1:6" s="1" customFormat="1" ht="15">
      <c r="A1195" s="2"/>
      <c r="B1195" s="3"/>
      <c r="C1195" s="3"/>
      <c r="D1195" s="31"/>
      <c r="E1195" s="3"/>
      <c r="F1195" s="3"/>
    </row>
    <row r="1196" spans="1:6" s="1" customFormat="1" ht="15">
      <c r="A1196" s="2"/>
      <c r="B1196" s="3"/>
      <c r="C1196" s="3"/>
      <c r="D1196" s="31"/>
      <c r="E1196" s="3"/>
      <c r="F1196" s="3"/>
    </row>
    <row r="1197" spans="1:6" s="1" customFormat="1" ht="15">
      <c r="A1197" s="2" t="s">
        <v>15</v>
      </c>
      <c r="B1197" s="3"/>
      <c r="C1197" s="3"/>
      <c r="D1197" s="31"/>
      <c r="E1197" s="3"/>
      <c r="F1197" s="3"/>
    </row>
    <row r="1198" spans="1:6" s="1" customFormat="1" ht="15">
      <c r="A1198" s="2" t="s">
        <v>110</v>
      </c>
      <c r="B1198" s="3"/>
      <c r="C1198" s="3"/>
      <c r="D1198" s="31"/>
      <c r="E1198" s="3"/>
      <c r="F1198" s="3"/>
    </row>
    <row r="1199" spans="1:6" s="3" customFormat="1" ht="15">
      <c r="A1199" s="39" t="s">
        <v>402</v>
      </c>
      <c r="B1199" s="39" t="s">
        <v>401</v>
      </c>
      <c r="C1199" s="118">
        <v>2013</v>
      </c>
      <c r="D1199" s="120">
        <v>2012</v>
      </c>
      <c r="E1199" s="121" t="s">
        <v>499</v>
      </c>
      <c r="F1199" s="121"/>
    </row>
    <row r="1200" spans="1:6" ht="15">
      <c r="A1200" s="40" t="s">
        <v>18</v>
      </c>
      <c r="B1200" s="41" t="s">
        <v>19</v>
      </c>
      <c r="C1200" s="119"/>
      <c r="D1200" s="119"/>
      <c r="E1200" s="15" t="s">
        <v>500</v>
      </c>
      <c r="F1200" s="15" t="s">
        <v>501</v>
      </c>
    </row>
    <row r="1201" spans="1:6" ht="15">
      <c r="A1201" s="57" t="s">
        <v>11</v>
      </c>
      <c r="B1201" s="70" t="s">
        <v>21</v>
      </c>
      <c r="C1201" s="71">
        <v>36393</v>
      </c>
      <c r="D1201" s="72">
        <v>30115</v>
      </c>
      <c r="E1201" s="73">
        <f aca="true" t="shared" si="138" ref="E1201:E1211">C1201-D1201</f>
        <v>6278</v>
      </c>
      <c r="F1201" s="74">
        <f aca="true" t="shared" si="139" ref="F1201:F1211">C1201/D1201*100</f>
        <v>120.84675410924788</v>
      </c>
    </row>
    <row r="1202" spans="1:6" ht="26.25">
      <c r="A1202" s="57" t="s">
        <v>22</v>
      </c>
      <c r="B1202" s="70" t="s">
        <v>23</v>
      </c>
      <c r="C1202" s="71">
        <v>3140</v>
      </c>
      <c r="D1202" s="72">
        <v>2800</v>
      </c>
      <c r="E1202" s="73">
        <f t="shared" si="138"/>
        <v>340</v>
      </c>
      <c r="F1202" s="74">
        <f t="shared" si="139"/>
        <v>112.14285714285714</v>
      </c>
    </row>
    <row r="1203" spans="1:6" ht="15">
      <c r="A1203" s="57" t="s">
        <v>24</v>
      </c>
      <c r="B1203" s="70" t="s">
        <v>25</v>
      </c>
      <c r="C1203" s="71">
        <v>23850</v>
      </c>
      <c r="D1203" s="72">
        <v>19808</v>
      </c>
      <c r="E1203" s="73">
        <f t="shared" si="138"/>
        <v>4042</v>
      </c>
      <c r="F1203" s="74">
        <f t="shared" si="139"/>
        <v>120.40589660743134</v>
      </c>
    </row>
    <row r="1204" spans="1:6" ht="26.25">
      <c r="A1204" s="57" t="s">
        <v>26</v>
      </c>
      <c r="B1204" s="70" t="s">
        <v>27</v>
      </c>
      <c r="C1204" s="71">
        <v>608</v>
      </c>
      <c r="D1204" s="72">
        <v>535</v>
      </c>
      <c r="E1204" s="73">
        <f t="shared" si="138"/>
        <v>73</v>
      </c>
      <c r="F1204" s="74">
        <f t="shared" si="139"/>
        <v>113.64485981308412</v>
      </c>
    </row>
    <row r="1205" spans="1:6" ht="26.25">
      <c r="A1205" s="57" t="s">
        <v>28</v>
      </c>
      <c r="B1205" s="70" t="s">
        <v>29</v>
      </c>
      <c r="C1205" s="71">
        <v>913</v>
      </c>
      <c r="D1205" s="72">
        <v>691</v>
      </c>
      <c r="E1205" s="73">
        <f t="shared" si="138"/>
        <v>222</v>
      </c>
      <c r="F1205" s="74">
        <f t="shared" si="139"/>
        <v>132.12735166425472</v>
      </c>
    </row>
    <row r="1206" spans="1:6" ht="26.25">
      <c r="A1206" s="57" t="s">
        <v>30</v>
      </c>
      <c r="B1206" s="70" t="s">
        <v>31</v>
      </c>
      <c r="C1206" s="71">
        <v>827</v>
      </c>
      <c r="D1206" s="72">
        <v>644</v>
      </c>
      <c r="E1206" s="73">
        <f t="shared" si="138"/>
        <v>183</v>
      </c>
      <c r="F1206" s="74">
        <f t="shared" si="139"/>
        <v>128.41614906832297</v>
      </c>
    </row>
    <row r="1207" spans="1:6" ht="26.25">
      <c r="A1207" s="57" t="s">
        <v>32</v>
      </c>
      <c r="B1207" s="70" t="s">
        <v>33</v>
      </c>
      <c r="C1207" s="71">
        <v>1543</v>
      </c>
      <c r="D1207" s="72">
        <v>1103</v>
      </c>
      <c r="E1207" s="73">
        <f t="shared" si="138"/>
        <v>440</v>
      </c>
      <c r="F1207" s="74">
        <f t="shared" si="139"/>
        <v>139.8912058023572</v>
      </c>
    </row>
    <row r="1208" spans="1:6" ht="26.25">
      <c r="A1208" s="57" t="s">
        <v>34</v>
      </c>
      <c r="B1208" s="70" t="s">
        <v>35</v>
      </c>
      <c r="C1208" s="71">
        <v>1762</v>
      </c>
      <c r="D1208" s="72">
        <v>1477</v>
      </c>
      <c r="E1208" s="73">
        <f t="shared" si="138"/>
        <v>285</v>
      </c>
      <c r="F1208" s="74">
        <f t="shared" si="139"/>
        <v>119.29587000677049</v>
      </c>
    </row>
    <row r="1209" spans="1:6" ht="26.25">
      <c r="A1209" s="57" t="s">
        <v>36</v>
      </c>
      <c r="B1209" s="70" t="s">
        <v>37</v>
      </c>
      <c r="C1209" s="71">
        <v>1932</v>
      </c>
      <c r="D1209" s="72">
        <v>1546</v>
      </c>
      <c r="E1209" s="73">
        <f t="shared" si="138"/>
        <v>386</v>
      </c>
      <c r="F1209" s="74">
        <f t="shared" si="139"/>
        <v>124.96765847347994</v>
      </c>
    </row>
    <row r="1210" spans="1:6" ht="26.25">
      <c r="A1210" s="57" t="s">
        <v>38</v>
      </c>
      <c r="B1210" s="70" t="s">
        <v>39</v>
      </c>
      <c r="C1210" s="71">
        <v>1818</v>
      </c>
      <c r="D1210" s="72">
        <v>1511</v>
      </c>
      <c r="E1210" s="73">
        <f t="shared" si="138"/>
        <v>307</v>
      </c>
      <c r="F1210" s="74">
        <f t="shared" si="139"/>
        <v>120.3176704169424</v>
      </c>
    </row>
    <row r="1211" spans="1:6" ht="15">
      <c r="A1211" s="5" t="s">
        <v>40</v>
      </c>
      <c r="B1211" s="35" t="s">
        <v>41</v>
      </c>
      <c r="C1211" s="36">
        <v>72786</v>
      </c>
      <c r="D1211" s="33">
        <v>60230</v>
      </c>
      <c r="E1211" s="48">
        <f t="shared" si="138"/>
        <v>12556</v>
      </c>
      <c r="F1211" s="49">
        <f t="shared" si="139"/>
        <v>120.84675410924788</v>
      </c>
    </row>
    <row r="1212" spans="1:6" s="1" customFormat="1" ht="15">
      <c r="A1212" s="2"/>
      <c r="B1212" s="3"/>
      <c r="C1212" s="3"/>
      <c r="D1212" s="31"/>
      <c r="E1212" s="3"/>
      <c r="F1212" s="3"/>
    </row>
    <row r="1213" spans="1:6" s="1" customFormat="1" ht="15">
      <c r="A1213" s="2"/>
      <c r="B1213" s="3"/>
      <c r="C1213" s="3"/>
      <c r="D1213" s="31"/>
      <c r="E1213" s="3"/>
      <c r="F1213" s="3"/>
    </row>
    <row r="1214" spans="1:6" s="1" customFormat="1" ht="15">
      <c r="A1214" s="2" t="s">
        <v>15</v>
      </c>
      <c r="B1214" s="3"/>
      <c r="C1214" s="3"/>
      <c r="D1214" s="31"/>
      <c r="E1214" s="3"/>
      <c r="F1214" s="3"/>
    </row>
    <row r="1215" spans="1:6" s="1" customFormat="1" ht="15">
      <c r="A1215" s="2" t="s">
        <v>111</v>
      </c>
      <c r="B1215" s="3"/>
      <c r="C1215" s="3"/>
      <c r="D1215" s="31"/>
      <c r="E1215" s="3"/>
      <c r="F1215" s="3"/>
    </row>
    <row r="1216" spans="1:6" s="3" customFormat="1" ht="15">
      <c r="A1216" s="39" t="s">
        <v>402</v>
      </c>
      <c r="B1216" s="39" t="s">
        <v>401</v>
      </c>
      <c r="C1216" s="118">
        <v>2013</v>
      </c>
      <c r="D1216" s="120">
        <v>2012</v>
      </c>
      <c r="E1216" s="121" t="s">
        <v>499</v>
      </c>
      <c r="F1216" s="121"/>
    </row>
    <row r="1217" spans="1:6" ht="15">
      <c r="A1217" s="40" t="s">
        <v>18</v>
      </c>
      <c r="B1217" s="41" t="s">
        <v>19</v>
      </c>
      <c r="C1217" s="119"/>
      <c r="D1217" s="119"/>
      <c r="E1217" s="15" t="s">
        <v>500</v>
      </c>
      <c r="F1217" s="15" t="s">
        <v>501</v>
      </c>
    </row>
    <row r="1218" spans="1:6" ht="15">
      <c r="A1218" s="5" t="s">
        <v>11</v>
      </c>
      <c r="B1218" s="35" t="s">
        <v>21</v>
      </c>
      <c r="C1218" s="36">
        <v>7312</v>
      </c>
      <c r="D1218" s="33">
        <v>7619</v>
      </c>
      <c r="E1218" s="48">
        <f aca="true" t="shared" si="140" ref="E1218:E1228">C1218-D1218</f>
        <v>-307</v>
      </c>
      <c r="F1218" s="49">
        <f aca="true" t="shared" si="141" ref="F1218:F1228">C1218/D1218*100</f>
        <v>95.97059981624885</v>
      </c>
    </row>
    <row r="1219" spans="1:6" ht="26.25">
      <c r="A1219" s="57" t="s">
        <v>22</v>
      </c>
      <c r="B1219" s="70" t="s">
        <v>23</v>
      </c>
      <c r="C1219" s="71">
        <v>754</v>
      </c>
      <c r="D1219" s="72">
        <v>1007</v>
      </c>
      <c r="E1219" s="73">
        <f t="shared" si="140"/>
        <v>-253</v>
      </c>
      <c r="F1219" s="74">
        <f t="shared" si="141"/>
        <v>74.87586891757697</v>
      </c>
    </row>
    <row r="1220" spans="1:6" ht="15">
      <c r="A1220" s="5" t="s">
        <v>24</v>
      </c>
      <c r="B1220" s="35" t="s">
        <v>25</v>
      </c>
      <c r="C1220" s="36">
        <v>3438</v>
      </c>
      <c r="D1220" s="33">
        <v>3519</v>
      </c>
      <c r="E1220" s="48">
        <f t="shared" si="140"/>
        <v>-81</v>
      </c>
      <c r="F1220" s="49">
        <f t="shared" si="141"/>
        <v>97.69820971867009</v>
      </c>
    </row>
    <row r="1221" spans="1:6" ht="26.25">
      <c r="A1221" s="57" t="s">
        <v>26</v>
      </c>
      <c r="B1221" s="70" t="s">
        <v>27</v>
      </c>
      <c r="C1221" s="71">
        <v>213</v>
      </c>
      <c r="D1221" s="72">
        <v>160</v>
      </c>
      <c r="E1221" s="73">
        <f t="shared" si="140"/>
        <v>53</v>
      </c>
      <c r="F1221" s="74">
        <f t="shared" si="141"/>
        <v>133.125</v>
      </c>
    </row>
    <row r="1222" spans="1:6" ht="26.25">
      <c r="A1222" s="5" t="s">
        <v>28</v>
      </c>
      <c r="B1222" s="35" t="s">
        <v>29</v>
      </c>
      <c r="C1222" s="36">
        <v>253</v>
      </c>
      <c r="D1222" s="33">
        <v>271</v>
      </c>
      <c r="E1222" s="48">
        <f t="shared" si="140"/>
        <v>-18</v>
      </c>
      <c r="F1222" s="49">
        <f t="shared" si="141"/>
        <v>93.35793357933579</v>
      </c>
    </row>
    <row r="1223" spans="1:6" ht="26.25">
      <c r="A1223" s="5" t="s">
        <v>30</v>
      </c>
      <c r="B1223" s="35" t="s">
        <v>31</v>
      </c>
      <c r="C1223" s="36">
        <v>380</v>
      </c>
      <c r="D1223" s="33">
        <v>365</v>
      </c>
      <c r="E1223" s="48">
        <f t="shared" si="140"/>
        <v>15</v>
      </c>
      <c r="F1223" s="49">
        <f t="shared" si="141"/>
        <v>104.10958904109589</v>
      </c>
    </row>
    <row r="1224" spans="1:6" ht="26.25">
      <c r="A1224" s="57" t="s">
        <v>32</v>
      </c>
      <c r="B1224" s="70" t="s">
        <v>33</v>
      </c>
      <c r="C1224" s="71">
        <v>445</v>
      </c>
      <c r="D1224" s="72">
        <v>495</v>
      </c>
      <c r="E1224" s="73">
        <f t="shared" si="140"/>
        <v>-50</v>
      </c>
      <c r="F1224" s="74">
        <f t="shared" si="141"/>
        <v>89.8989898989899</v>
      </c>
    </row>
    <row r="1225" spans="1:6" ht="26.25">
      <c r="A1225" s="5" t="s">
        <v>34</v>
      </c>
      <c r="B1225" s="35" t="s">
        <v>35</v>
      </c>
      <c r="C1225" s="36">
        <v>731</v>
      </c>
      <c r="D1225" s="33">
        <v>705</v>
      </c>
      <c r="E1225" s="48">
        <f t="shared" si="140"/>
        <v>26</v>
      </c>
      <c r="F1225" s="49">
        <f t="shared" si="141"/>
        <v>103.68794326241135</v>
      </c>
    </row>
    <row r="1226" spans="1:6" ht="26.25">
      <c r="A1226" s="57" t="s">
        <v>36</v>
      </c>
      <c r="B1226" s="70" t="s">
        <v>37</v>
      </c>
      <c r="C1226" s="71">
        <v>632</v>
      </c>
      <c r="D1226" s="72">
        <v>528</v>
      </c>
      <c r="E1226" s="73">
        <f t="shared" si="140"/>
        <v>104</v>
      </c>
      <c r="F1226" s="74">
        <f t="shared" si="141"/>
        <v>119.6969696969697</v>
      </c>
    </row>
    <row r="1227" spans="1:6" ht="26.25">
      <c r="A1227" s="57" t="s">
        <v>38</v>
      </c>
      <c r="B1227" s="70" t="s">
        <v>39</v>
      </c>
      <c r="C1227" s="71">
        <v>466</v>
      </c>
      <c r="D1227" s="72">
        <v>569</v>
      </c>
      <c r="E1227" s="73">
        <f t="shared" si="140"/>
        <v>-103</v>
      </c>
      <c r="F1227" s="74">
        <f t="shared" si="141"/>
        <v>81.89806678383128</v>
      </c>
    </row>
    <row r="1228" spans="1:6" ht="15">
      <c r="A1228" s="5" t="s">
        <v>40</v>
      </c>
      <c r="B1228" s="35" t="s">
        <v>41</v>
      </c>
      <c r="C1228" s="36">
        <v>14624</v>
      </c>
      <c r="D1228" s="33">
        <v>15238</v>
      </c>
      <c r="E1228" s="48">
        <f t="shared" si="140"/>
        <v>-614</v>
      </c>
      <c r="F1228" s="49">
        <f t="shared" si="141"/>
        <v>95.97059981624885</v>
      </c>
    </row>
    <row r="1229" spans="1:6" s="1" customFormat="1" ht="15">
      <c r="A1229" s="2"/>
      <c r="B1229" s="3"/>
      <c r="C1229" s="3"/>
      <c r="D1229" s="31"/>
      <c r="E1229" s="3"/>
      <c r="F1229" s="3"/>
    </row>
    <row r="1230" spans="1:6" s="1" customFormat="1" ht="15">
      <c r="A1230" s="2"/>
      <c r="B1230" s="3"/>
      <c r="C1230" s="3"/>
      <c r="D1230" s="31"/>
      <c r="E1230" s="3"/>
      <c r="F1230" s="3"/>
    </row>
    <row r="1231" spans="1:6" s="1" customFormat="1" ht="15">
      <c r="A1231" s="2" t="s">
        <v>15</v>
      </c>
      <c r="B1231" s="3"/>
      <c r="C1231" s="3"/>
      <c r="D1231" s="31"/>
      <c r="E1231" s="3"/>
      <c r="F1231" s="3"/>
    </row>
    <row r="1232" spans="1:6" s="1" customFormat="1" ht="15">
      <c r="A1232" s="2" t="s">
        <v>112</v>
      </c>
      <c r="B1232" s="3"/>
      <c r="C1232" s="3"/>
      <c r="D1232" s="31"/>
      <c r="E1232" s="3"/>
      <c r="F1232" s="3"/>
    </row>
    <row r="1233" spans="1:6" s="3" customFormat="1" ht="15">
      <c r="A1233" s="39" t="s">
        <v>402</v>
      </c>
      <c r="B1233" s="39" t="s">
        <v>401</v>
      </c>
      <c r="C1233" s="118">
        <v>2013</v>
      </c>
      <c r="D1233" s="120">
        <v>2012</v>
      </c>
      <c r="E1233" s="121" t="s">
        <v>499</v>
      </c>
      <c r="F1233" s="121"/>
    </row>
    <row r="1234" spans="1:6" ht="15">
      <c r="A1234" s="40" t="s">
        <v>18</v>
      </c>
      <c r="B1234" s="41" t="s">
        <v>19</v>
      </c>
      <c r="C1234" s="119"/>
      <c r="D1234" s="119"/>
      <c r="E1234" s="15" t="s">
        <v>500</v>
      </c>
      <c r="F1234" s="15" t="s">
        <v>501</v>
      </c>
    </row>
    <row r="1235" spans="1:6" ht="15">
      <c r="A1235" s="57" t="s">
        <v>11</v>
      </c>
      <c r="B1235" s="70" t="s">
        <v>21</v>
      </c>
      <c r="C1235" s="71">
        <v>139</v>
      </c>
      <c r="D1235" s="72">
        <v>120</v>
      </c>
      <c r="E1235" s="73">
        <f aca="true" t="shared" si="142" ref="E1235:E1245">C1235-D1235</f>
        <v>19</v>
      </c>
      <c r="F1235" s="74">
        <f aca="true" t="shared" si="143" ref="F1235:F1245">C1235/D1235*100</f>
        <v>115.83333333333334</v>
      </c>
    </row>
    <row r="1236" spans="1:6" ht="26.25">
      <c r="A1236" s="57" t="s">
        <v>22</v>
      </c>
      <c r="B1236" s="70" t="s">
        <v>23</v>
      </c>
      <c r="C1236" s="71">
        <v>3</v>
      </c>
      <c r="D1236" s="72">
        <v>2</v>
      </c>
      <c r="E1236" s="73">
        <f t="shared" si="142"/>
        <v>1</v>
      </c>
      <c r="F1236" s="74">
        <f t="shared" si="143"/>
        <v>150</v>
      </c>
    </row>
    <row r="1237" spans="1:6" ht="15">
      <c r="A1237" s="57" t="s">
        <v>24</v>
      </c>
      <c r="B1237" s="70" t="s">
        <v>25</v>
      </c>
      <c r="C1237" s="71">
        <v>84</v>
      </c>
      <c r="D1237" s="72">
        <v>68</v>
      </c>
      <c r="E1237" s="73">
        <f t="shared" si="142"/>
        <v>16</v>
      </c>
      <c r="F1237" s="74">
        <f t="shared" si="143"/>
        <v>123.52941176470588</v>
      </c>
    </row>
    <row r="1238" spans="1:6" ht="26.25">
      <c r="A1238" s="57" t="s">
        <v>26</v>
      </c>
      <c r="B1238" s="70" t="s">
        <v>27</v>
      </c>
      <c r="C1238" s="71">
        <v>0</v>
      </c>
      <c r="D1238" s="72">
        <v>1</v>
      </c>
      <c r="E1238" s="73">
        <f t="shared" si="142"/>
        <v>-1</v>
      </c>
      <c r="F1238" s="74">
        <f t="shared" si="143"/>
        <v>0</v>
      </c>
    </row>
    <row r="1239" spans="1:6" ht="26.25">
      <c r="A1239" s="57" t="s">
        <v>28</v>
      </c>
      <c r="B1239" s="70" t="s">
        <v>29</v>
      </c>
      <c r="C1239" s="71">
        <v>4</v>
      </c>
      <c r="D1239" s="72">
        <v>8</v>
      </c>
      <c r="E1239" s="73">
        <f t="shared" si="142"/>
        <v>-4</v>
      </c>
      <c r="F1239" s="74">
        <f t="shared" si="143"/>
        <v>50</v>
      </c>
    </row>
    <row r="1240" spans="1:6" ht="26.25">
      <c r="A1240" s="57" t="s">
        <v>30</v>
      </c>
      <c r="B1240" s="70" t="s">
        <v>31</v>
      </c>
      <c r="C1240" s="71">
        <v>3</v>
      </c>
      <c r="D1240" s="72">
        <v>2</v>
      </c>
      <c r="E1240" s="73">
        <f t="shared" si="142"/>
        <v>1</v>
      </c>
      <c r="F1240" s="74">
        <f t="shared" si="143"/>
        <v>150</v>
      </c>
    </row>
    <row r="1241" spans="1:6" ht="26.25">
      <c r="A1241" s="57" t="s">
        <v>32</v>
      </c>
      <c r="B1241" s="70" t="s">
        <v>33</v>
      </c>
      <c r="C1241" s="71">
        <v>3</v>
      </c>
      <c r="D1241" s="72">
        <v>2</v>
      </c>
      <c r="E1241" s="73">
        <f t="shared" si="142"/>
        <v>1</v>
      </c>
      <c r="F1241" s="74">
        <f t="shared" si="143"/>
        <v>150</v>
      </c>
    </row>
    <row r="1242" spans="1:6" ht="26.25">
      <c r="A1242" s="57" t="s">
        <v>34</v>
      </c>
      <c r="B1242" s="70" t="s">
        <v>35</v>
      </c>
      <c r="C1242" s="71">
        <v>23</v>
      </c>
      <c r="D1242" s="72">
        <v>19</v>
      </c>
      <c r="E1242" s="73">
        <f t="shared" si="142"/>
        <v>4</v>
      </c>
      <c r="F1242" s="74">
        <f t="shared" si="143"/>
        <v>121.05263157894737</v>
      </c>
    </row>
    <row r="1243" spans="1:6" ht="26.25">
      <c r="A1243" s="5" t="s">
        <v>36</v>
      </c>
      <c r="B1243" s="35" t="s">
        <v>37</v>
      </c>
      <c r="C1243" s="36">
        <v>13</v>
      </c>
      <c r="D1243" s="33">
        <v>12</v>
      </c>
      <c r="E1243" s="48">
        <f t="shared" si="142"/>
        <v>1</v>
      </c>
      <c r="F1243" s="49">
        <f t="shared" si="143"/>
        <v>108.33333333333333</v>
      </c>
    </row>
    <row r="1244" spans="1:6" ht="26.25">
      <c r="A1244" s="5" t="s">
        <v>38</v>
      </c>
      <c r="B1244" s="35" t="s">
        <v>39</v>
      </c>
      <c r="C1244" s="36">
        <v>6</v>
      </c>
      <c r="D1244" s="33">
        <v>6</v>
      </c>
      <c r="E1244" s="48">
        <f t="shared" si="142"/>
        <v>0</v>
      </c>
      <c r="F1244" s="49">
        <f t="shared" si="143"/>
        <v>100</v>
      </c>
    </row>
    <row r="1245" spans="1:6" ht="15">
      <c r="A1245" s="5" t="s">
        <v>40</v>
      </c>
      <c r="B1245" s="35" t="s">
        <v>41</v>
      </c>
      <c r="C1245" s="36">
        <v>278</v>
      </c>
      <c r="D1245" s="33">
        <v>240</v>
      </c>
      <c r="E1245" s="48">
        <f t="shared" si="142"/>
        <v>38</v>
      </c>
      <c r="F1245" s="49">
        <f t="shared" si="143"/>
        <v>115.83333333333334</v>
      </c>
    </row>
    <row r="1246" spans="1:6" s="1" customFormat="1" ht="15">
      <c r="A1246" s="2"/>
      <c r="B1246" s="3"/>
      <c r="C1246" s="3"/>
      <c r="D1246" s="31"/>
      <c r="E1246" s="3"/>
      <c r="F1246" s="3"/>
    </row>
    <row r="1247" spans="1:6" s="1" customFormat="1" ht="15">
      <c r="A1247" s="2"/>
      <c r="B1247" s="3"/>
      <c r="C1247" s="3"/>
      <c r="D1247" s="31"/>
      <c r="E1247" s="3"/>
      <c r="F1247" s="3"/>
    </row>
    <row r="1248" spans="1:6" s="1" customFormat="1" ht="15">
      <c r="A1248" s="2" t="s">
        <v>15</v>
      </c>
      <c r="B1248" s="3"/>
      <c r="C1248" s="3"/>
      <c r="D1248" s="31"/>
      <c r="E1248" s="3"/>
      <c r="F1248" s="3"/>
    </row>
    <row r="1249" spans="1:6" s="1" customFormat="1" ht="15">
      <c r="A1249" s="2" t="s">
        <v>113</v>
      </c>
      <c r="B1249" s="3"/>
      <c r="C1249" s="3"/>
      <c r="D1249" s="31"/>
      <c r="E1249" s="3"/>
      <c r="F1249" s="3"/>
    </row>
    <row r="1250" spans="1:6" s="3" customFormat="1" ht="15">
      <c r="A1250" s="39" t="s">
        <v>402</v>
      </c>
      <c r="B1250" s="39" t="s">
        <v>401</v>
      </c>
      <c r="C1250" s="118">
        <v>2013</v>
      </c>
      <c r="D1250" s="120">
        <v>2012</v>
      </c>
      <c r="E1250" s="121" t="s">
        <v>499</v>
      </c>
      <c r="F1250" s="121"/>
    </row>
    <row r="1251" spans="1:6" ht="15">
      <c r="A1251" s="40" t="s">
        <v>18</v>
      </c>
      <c r="B1251" s="41" t="s">
        <v>19</v>
      </c>
      <c r="C1251" s="119"/>
      <c r="D1251" s="119"/>
      <c r="E1251" s="15" t="s">
        <v>500</v>
      </c>
      <c r="F1251" s="15" t="s">
        <v>501</v>
      </c>
    </row>
    <row r="1252" spans="1:6" ht="15">
      <c r="A1252" s="5" t="s">
        <v>11</v>
      </c>
      <c r="B1252" s="35" t="s">
        <v>21</v>
      </c>
      <c r="C1252" s="36">
        <v>44</v>
      </c>
      <c r="D1252" s="33">
        <v>43</v>
      </c>
      <c r="E1252" s="48">
        <f aca="true" t="shared" si="144" ref="E1252:E1262">C1252-D1252</f>
        <v>1</v>
      </c>
      <c r="F1252" s="49">
        <f aca="true" t="shared" si="145" ref="F1252:F1262">C1252/D1252*100</f>
        <v>102.32558139534885</v>
      </c>
    </row>
    <row r="1253" spans="1:6" ht="26.25">
      <c r="A1253" s="5" t="s">
        <v>22</v>
      </c>
      <c r="B1253" s="35" t="s">
        <v>23</v>
      </c>
      <c r="C1253" s="36">
        <v>1</v>
      </c>
      <c r="D1253" s="33">
        <v>0</v>
      </c>
      <c r="E1253" s="48">
        <f t="shared" si="144"/>
        <v>1</v>
      </c>
      <c r="F1253" s="49" t="e">
        <f t="shared" si="145"/>
        <v>#DIV/0!</v>
      </c>
    </row>
    <row r="1254" spans="1:6" ht="15">
      <c r="A1254" s="57" t="s">
        <v>24</v>
      </c>
      <c r="B1254" s="70" t="s">
        <v>25</v>
      </c>
      <c r="C1254" s="71">
        <v>23</v>
      </c>
      <c r="D1254" s="72">
        <v>19</v>
      </c>
      <c r="E1254" s="73">
        <f t="shared" si="144"/>
        <v>4</v>
      </c>
      <c r="F1254" s="74">
        <f t="shared" si="145"/>
        <v>121.05263157894737</v>
      </c>
    </row>
    <row r="1255" spans="1:6" ht="26.25">
      <c r="A1255" s="57" t="s">
        <v>26</v>
      </c>
      <c r="B1255" s="70" t="s">
        <v>27</v>
      </c>
      <c r="C1255" s="71">
        <v>0</v>
      </c>
      <c r="D1255" s="72">
        <v>1</v>
      </c>
      <c r="E1255" s="73">
        <f t="shared" si="144"/>
        <v>-1</v>
      </c>
      <c r="F1255" s="74">
        <f t="shared" si="145"/>
        <v>0</v>
      </c>
    </row>
    <row r="1256" spans="1:6" ht="26.25">
      <c r="A1256" s="57" t="s">
        <v>28</v>
      </c>
      <c r="B1256" s="70" t="s">
        <v>29</v>
      </c>
      <c r="C1256" s="71">
        <v>1</v>
      </c>
      <c r="D1256" s="72">
        <v>2</v>
      </c>
      <c r="E1256" s="73">
        <f t="shared" si="144"/>
        <v>-1</v>
      </c>
      <c r="F1256" s="74">
        <f t="shared" si="145"/>
        <v>50</v>
      </c>
    </row>
    <row r="1257" spans="1:6" ht="26.25">
      <c r="A1257" s="57" t="s">
        <v>30</v>
      </c>
      <c r="B1257" s="70" t="s">
        <v>31</v>
      </c>
      <c r="C1257" s="71">
        <v>3</v>
      </c>
      <c r="D1257" s="72">
        <v>2</v>
      </c>
      <c r="E1257" s="73">
        <f t="shared" si="144"/>
        <v>1</v>
      </c>
      <c r="F1257" s="74">
        <f t="shared" si="145"/>
        <v>150</v>
      </c>
    </row>
    <row r="1258" spans="1:6" ht="26.25">
      <c r="A1258" s="57" t="s">
        <v>32</v>
      </c>
      <c r="B1258" s="70" t="s">
        <v>33</v>
      </c>
      <c r="C1258" s="71">
        <v>3</v>
      </c>
      <c r="D1258" s="72">
        <v>2</v>
      </c>
      <c r="E1258" s="73">
        <f t="shared" si="144"/>
        <v>1</v>
      </c>
      <c r="F1258" s="74">
        <f t="shared" si="145"/>
        <v>150</v>
      </c>
    </row>
    <row r="1259" spans="1:6" ht="26.25">
      <c r="A1259" s="57" t="s">
        <v>34</v>
      </c>
      <c r="B1259" s="70" t="s">
        <v>35</v>
      </c>
      <c r="C1259" s="71">
        <v>4</v>
      </c>
      <c r="D1259" s="72">
        <v>9</v>
      </c>
      <c r="E1259" s="73">
        <f t="shared" si="144"/>
        <v>-5</v>
      </c>
      <c r="F1259" s="74">
        <f t="shared" si="145"/>
        <v>44.44444444444444</v>
      </c>
    </row>
    <row r="1260" spans="1:6" ht="26.25">
      <c r="A1260" s="57" t="s">
        <v>36</v>
      </c>
      <c r="B1260" s="70" t="s">
        <v>37</v>
      </c>
      <c r="C1260" s="71">
        <v>7</v>
      </c>
      <c r="D1260" s="72">
        <v>6</v>
      </c>
      <c r="E1260" s="73">
        <f t="shared" si="144"/>
        <v>1</v>
      </c>
      <c r="F1260" s="74">
        <f t="shared" si="145"/>
        <v>116.66666666666667</v>
      </c>
    </row>
    <row r="1261" spans="1:6" ht="26.25">
      <c r="A1261" s="5" t="s">
        <v>38</v>
      </c>
      <c r="B1261" s="35" t="s">
        <v>39</v>
      </c>
      <c r="C1261" s="36">
        <v>2</v>
      </c>
      <c r="D1261" s="33">
        <v>2</v>
      </c>
      <c r="E1261" s="48">
        <f t="shared" si="144"/>
        <v>0</v>
      </c>
      <c r="F1261" s="49">
        <f t="shared" si="145"/>
        <v>100</v>
      </c>
    </row>
    <row r="1262" spans="1:6" ht="15">
      <c r="A1262" s="5" t="s">
        <v>40</v>
      </c>
      <c r="B1262" s="35" t="s">
        <v>41</v>
      </c>
      <c r="C1262" s="36">
        <v>88</v>
      </c>
      <c r="D1262" s="33">
        <v>86</v>
      </c>
      <c r="E1262" s="48">
        <f t="shared" si="144"/>
        <v>2</v>
      </c>
      <c r="F1262" s="49">
        <f t="shared" si="145"/>
        <v>102.32558139534885</v>
      </c>
    </row>
    <row r="1263" spans="1:6" s="1" customFormat="1" ht="15">
      <c r="A1263" s="2"/>
      <c r="B1263" s="3"/>
      <c r="C1263" s="3"/>
      <c r="D1263" s="31"/>
      <c r="E1263" s="3"/>
      <c r="F1263" s="3"/>
    </row>
    <row r="1264" spans="1:6" s="1" customFormat="1" ht="15">
      <c r="A1264" s="2"/>
      <c r="B1264" s="3"/>
      <c r="C1264" s="3"/>
      <c r="D1264" s="31"/>
      <c r="E1264" s="3"/>
      <c r="F1264" s="3"/>
    </row>
    <row r="1265" spans="1:6" s="1" customFormat="1" ht="15">
      <c r="A1265" s="2" t="s">
        <v>15</v>
      </c>
      <c r="B1265" s="3"/>
      <c r="C1265" s="3"/>
      <c r="D1265" s="31"/>
      <c r="E1265" s="3"/>
      <c r="F1265" s="3"/>
    </row>
    <row r="1266" spans="1:6" s="1" customFormat="1" ht="15">
      <c r="A1266" s="2" t="s">
        <v>114</v>
      </c>
      <c r="B1266" s="3"/>
      <c r="C1266" s="3"/>
      <c r="D1266" s="31"/>
      <c r="E1266" s="3"/>
      <c r="F1266" s="3"/>
    </row>
    <row r="1267" spans="1:6" s="3" customFormat="1" ht="15">
      <c r="A1267" s="39" t="s">
        <v>402</v>
      </c>
      <c r="B1267" s="39" t="s">
        <v>401</v>
      </c>
      <c r="C1267" s="118">
        <v>2013</v>
      </c>
      <c r="D1267" s="120">
        <v>2012</v>
      </c>
      <c r="E1267" s="121" t="s">
        <v>499</v>
      </c>
      <c r="F1267" s="121"/>
    </row>
    <row r="1268" spans="1:6" ht="15">
      <c r="A1268" s="40" t="s">
        <v>18</v>
      </c>
      <c r="B1268" s="41" t="s">
        <v>19</v>
      </c>
      <c r="C1268" s="119"/>
      <c r="D1268" s="119"/>
      <c r="E1268" s="15" t="s">
        <v>500</v>
      </c>
      <c r="F1268" s="15" t="s">
        <v>501</v>
      </c>
    </row>
    <row r="1269" spans="1:6" ht="15">
      <c r="A1269" s="57" t="s">
        <v>11</v>
      </c>
      <c r="B1269" s="70" t="s">
        <v>21</v>
      </c>
      <c r="C1269" s="71">
        <v>95</v>
      </c>
      <c r="D1269" s="72">
        <v>77</v>
      </c>
      <c r="E1269" s="73">
        <f aca="true" t="shared" si="146" ref="E1269:E1279">C1269-D1269</f>
        <v>18</v>
      </c>
      <c r="F1269" s="74">
        <f aca="true" t="shared" si="147" ref="F1269:F1279">C1269/D1269*100</f>
        <v>123.37662337662339</v>
      </c>
    </row>
    <row r="1270" spans="1:6" ht="26.25">
      <c r="A1270" s="5" t="s">
        <v>22</v>
      </c>
      <c r="B1270" s="35" t="s">
        <v>23</v>
      </c>
      <c r="C1270" s="36">
        <v>2</v>
      </c>
      <c r="D1270" s="33">
        <v>2</v>
      </c>
      <c r="E1270" s="48">
        <f t="shared" si="146"/>
        <v>0</v>
      </c>
      <c r="F1270" s="49">
        <f t="shared" si="147"/>
        <v>100</v>
      </c>
    </row>
    <row r="1271" spans="1:6" ht="15">
      <c r="A1271" s="57" t="s">
        <v>24</v>
      </c>
      <c r="B1271" s="70" t="s">
        <v>25</v>
      </c>
      <c r="C1271" s="71">
        <v>61</v>
      </c>
      <c r="D1271" s="72">
        <v>49</v>
      </c>
      <c r="E1271" s="73">
        <f t="shared" si="146"/>
        <v>12</v>
      </c>
      <c r="F1271" s="74">
        <f t="shared" si="147"/>
        <v>124.48979591836735</v>
      </c>
    </row>
    <row r="1272" spans="1:6" ht="26.25">
      <c r="A1272" s="5" t="s">
        <v>26</v>
      </c>
      <c r="B1272" s="35" t="s">
        <v>27</v>
      </c>
      <c r="C1272" s="36">
        <v>0</v>
      </c>
      <c r="D1272" s="33">
        <v>0</v>
      </c>
      <c r="E1272" s="48">
        <f t="shared" si="146"/>
        <v>0</v>
      </c>
      <c r="F1272" s="49" t="e">
        <f t="shared" si="147"/>
        <v>#DIV/0!</v>
      </c>
    </row>
    <row r="1273" spans="1:6" ht="26.25">
      <c r="A1273" s="57" t="s">
        <v>28</v>
      </c>
      <c r="B1273" s="70" t="s">
        <v>29</v>
      </c>
      <c r="C1273" s="71">
        <v>3</v>
      </c>
      <c r="D1273" s="72">
        <v>6</v>
      </c>
      <c r="E1273" s="73">
        <f t="shared" si="146"/>
        <v>-3</v>
      </c>
      <c r="F1273" s="74">
        <f t="shared" si="147"/>
        <v>50</v>
      </c>
    </row>
    <row r="1274" spans="1:6" ht="26.25">
      <c r="A1274" s="5" t="s">
        <v>30</v>
      </c>
      <c r="B1274" s="35" t="s">
        <v>31</v>
      </c>
      <c r="C1274" s="36">
        <v>0</v>
      </c>
      <c r="D1274" s="33">
        <v>0</v>
      </c>
      <c r="E1274" s="48">
        <f t="shared" si="146"/>
        <v>0</v>
      </c>
      <c r="F1274" s="49" t="e">
        <f t="shared" si="147"/>
        <v>#DIV/0!</v>
      </c>
    </row>
    <row r="1275" spans="1:6" ht="26.25">
      <c r="A1275" s="5" t="s">
        <v>32</v>
      </c>
      <c r="B1275" s="35" t="s">
        <v>33</v>
      </c>
      <c r="C1275" s="36">
        <v>0</v>
      </c>
      <c r="D1275" s="33">
        <v>0</v>
      </c>
      <c r="E1275" s="48">
        <f t="shared" si="146"/>
        <v>0</v>
      </c>
      <c r="F1275" s="49" t="e">
        <f t="shared" si="147"/>
        <v>#DIV/0!</v>
      </c>
    </row>
    <row r="1276" spans="1:6" ht="26.25">
      <c r="A1276" s="57" t="s">
        <v>34</v>
      </c>
      <c r="B1276" s="70" t="s">
        <v>35</v>
      </c>
      <c r="C1276" s="71">
        <v>19</v>
      </c>
      <c r="D1276" s="72">
        <v>10</v>
      </c>
      <c r="E1276" s="73">
        <f t="shared" si="146"/>
        <v>9</v>
      </c>
      <c r="F1276" s="74">
        <f t="shared" si="147"/>
        <v>190</v>
      </c>
    </row>
    <row r="1277" spans="1:6" ht="26.25">
      <c r="A1277" s="5" t="s">
        <v>36</v>
      </c>
      <c r="B1277" s="35" t="s">
        <v>37</v>
      </c>
      <c r="C1277" s="36">
        <v>6</v>
      </c>
      <c r="D1277" s="33">
        <v>6</v>
      </c>
      <c r="E1277" s="48">
        <f t="shared" si="146"/>
        <v>0</v>
      </c>
      <c r="F1277" s="49">
        <f t="shared" si="147"/>
        <v>100</v>
      </c>
    </row>
    <row r="1278" spans="1:6" ht="26.25">
      <c r="A1278" s="5" t="s">
        <v>38</v>
      </c>
      <c r="B1278" s="35" t="s">
        <v>39</v>
      </c>
      <c r="C1278" s="36">
        <v>4</v>
      </c>
      <c r="D1278" s="33">
        <v>4</v>
      </c>
      <c r="E1278" s="48">
        <f t="shared" si="146"/>
        <v>0</v>
      </c>
      <c r="F1278" s="49">
        <f t="shared" si="147"/>
        <v>100</v>
      </c>
    </row>
    <row r="1279" spans="1:6" ht="15">
      <c r="A1279" s="5" t="s">
        <v>40</v>
      </c>
      <c r="B1279" s="35" t="s">
        <v>41</v>
      </c>
      <c r="C1279" s="36">
        <v>190</v>
      </c>
      <c r="D1279" s="33">
        <v>154</v>
      </c>
      <c r="E1279" s="48">
        <f t="shared" si="146"/>
        <v>36</v>
      </c>
      <c r="F1279" s="49">
        <f t="shared" si="147"/>
        <v>123.37662337662339</v>
      </c>
    </row>
    <row r="1280" spans="1:6" s="1" customFormat="1" ht="15">
      <c r="A1280" s="2"/>
      <c r="B1280" s="3"/>
      <c r="C1280" s="3"/>
      <c r="D1280" s="31"/>
      <c r="E1280" s="3"/>
      <c r="F1280" s="3"/>
    </row>
    <row r="1281" spans="1:6" s="1" customFormat="1" ht="15">
      <c r="A1281" s="2"/>
      <c r="B1281" s="3"/>
      <c r="C1281" s="3"/>
      <c r="D1281" s="31"/>
      <c r="E1281" s="3"/>
      <c r="F1281" s="3"/>
    </row>
    <row r="1282" spans="1:6" s="1" customFormat="1" ht="15">
      <c r="A1282" s="2" t="s">
        <v>15</v>
      </c>
      <c r="B1282" s="3"/>
      <c r="C1282" s="3"/>
      <c r="D1282" s="31"/>
      <c r="E1282" s="3"/>
      <c r="F1282" s="3"/>
    </row>
    <row r="1283" spans="1:6" s="1" customFormat="1" ht="15">
      <c r="A1283" s="2" t="s">
        <v>115</v>
      </c>
      <c r="B1283" s="3"/>
      <c r="C1283" s="3"/>
      <c r="D1283" s="31"/>
      <c r="E1283" s="3"/>
      <c r="F1283" s="3"/>
    </row>
    <row r="1284" spans="1:6" s="3" customFormat="1" ht="15">
      <c r="A1284" s="39" t="s">
        <v>402</v>
      </c>
      <c r="B1284" s="39" t="s">
        <v>401</v>
      </c>
      <c r="C1284" s="118">
        <v>2013</v>
      </c>
      <c r="D1284" s="120">
        <v>2012</v>
      </c>
      <c r="E1284" s="121" t="s">
        <v>499</v>
      </c>
      <c r="F1284" s="121"/>
    </row>
    <row r="1285" spans="1:6" ht="15">
      <c r="A1285" s="40" t="s">
        <v>18</v>
      </c>
      <c r="B1285" s="41" t="s">
        <v>19</v>
      </c>
      <c r="C1285" s="119"/>
      <c r="D1285" s="119"/>
      <c r="E1285" s="15" t="s">
        <v>500</v>
      </c>
      <c r="F1285" s="15" t="s">
        <v>501</v>
      </c>
    </row>
    <row r="1286" spans="1:6" ht="15">
      <c r="A1286" s="5" t="s">
        <v>11</v>
      </c>
      <c r="B1286" s="35" t="s">
        <v>21</v>
      </c>
      <c r="C1286" s="36">
        <v>123370</v>
      </c>
      <c r="D1286" s="33">
        <v>118222</v>
      </c>
      <c r="E1286" s="48">
        <f aca="true" t="shared" si="148" ref="E1286:E1296">C1286-D1286</f>
        <v>5148</v>
      </c>
      <c r="F1286" s="49">
        <f aca="true" t="shared" si="149" ref="F1286:F1296">C1286/D1286*100</f>
        <v>104.35451946338246</v>
      </c>
    </row>
    <row r="1287" spans="1:6" ht="26.25">
      <c r="A1287" s="5" t="s">
        <v>22</v>
      </c>
      <c r="B1287" s="35" t="s">
        <v>23</v>
      </c>
      <c r="C1287" s="36">
        <v>11563</v>
      </c>
      <c r="D1287" s="33">
        <v>11859</v>
      </c>
      <c r="E1287" s="48">
        <f t="shared" si="148"/>
        <v>-296</v>
      </c>
      <c r="F1287" s="49">
        <f t="shared" si="149"/>
        <v>97.50400539674509</v>
      </c>
    </row>
    <row r="1288" spans="1:6" ht="15">
      <c r="A1288" s="5" t="s">
        <v>24</v>
      </c>
      <c r="B1288" s="35" t="s">
        <v>25</v>
      </c>
      <c r="C1288" s="36">
        <v>71689</v>
      </c>
      <c r="D1288" s="33">
        <v>66137</v>
      </c>
      <c r="E1288" s="48">
        <f t="shared" si="148"/>
        <v>5552</v>
      </c>
      <c r="F1288" s="49">
        <f t="shared" si="149"/>
        <v>108.39469585859656</v>
      </c>
    </row>
    <row r="1289" spans="1:6" ht="26.25">
      <c r="A1289" s="5" t="s">
        <v>26</v>
      </c>
      <c r="B1289" s="35" t="s">
        <v>27</v>
      </c>
      <c r="C1289" s="36">
        <v>2945</v>
      </c>
      <c r="D1289" s="33">
        <v>3019</v>
      </c>
      <c r="E1289" s="48">
        <f t="shared" si="148"/>
        <v>-74</v>
      </c>
      <c r="F1289" s="49">
        <f t="shared" si="149"/>
        <v>97.54885723749585</v>
      </c>
    </row>
    <row r="1290" spans="1:6" ht="26.25">
      <c r="A1290" s="5" t="s">
        <v>28</v>
      </c>
      <c r="B1290" s="35" t="s">
        <v>29</v>
      </c>
      <c r="C1290" s="36">
        <v>5695</v>
      </c>
      <c r="D1290" s="33">
        <v>5847</v>
      </c>
      <c r="E1290" s="48">
        <f t="shared" si="148"/>
        <v>-152</v>
      </c>
      <c r="F1290" s="49">
        <f t="shared" si="149"/>
        <v>97.4003762613306</v>
      </c>
    </row>
    <row r="1291" spans="1:6" ht="26.25">
      <c r="A1291" s="5" t="s">
        <v>30</v>
      </c>
      <c r="B1291" s="35" t="s">
        <v>31</v>
      </c>
      <c r="C1291" s="36">
        <v>4406</v>
      </c>
      <c r="D1291" s="33">
        <v>4030</v>
      </c>
      <c r="E1291" s="48">
        <f t="shared" si="148"/>
        <v>376</v>
      </c>
      <c r="F1291" s="49">
        <f t="shared" si="149"/>
        <v>109.33002481389578</v>
      </c>
    </row>
    <row r="1292" spans="1:6" ht="26.25">
      <c r="A1292" s="5" t="s">
        <v>32</v>
      </c>
      <c r="B1292" s="35" t="s">
        <v>33</v>
      </c>
      <c r="C1292" s="36">
        <v>6159</v>
      </c>
      <c r="D1292" s="33">
        <v>6030</v>
      </c>
      <c r="E1292" s="48">
        <f t="shared" si="148"/>
        <v>129</v>
      </c>
      <c r="F1292" s="49">
        <f t="shared" si="149"/>
        <v>102.13930348258707</v>
      </c>
    </row>
    <row r="1293" spans="1:6" ht="26.25">
      <c r="A1293" s="5" t="s">
        <v>34</v>
      </c>
      <c r="B1293" s="35" t="s">
        <v>35</v>
      </c>
      <c r="C1293" s="36">
        <v>6047</v>
      </c>
      <c r="D1293" s="33">
        <v>6243</v>
      </c>
      <c r="E1293" s="48">
        <f t="shared" si="148"/>
        <v>-196</v>
      </c>
      <c r="F1293" s="49">
        <f t="shared" si="149"/>
        <v>96.8604837417908</v>
      </c>
    </row>
    <row r="1294" spans="1:6" ht="26.25">
      <c r="A1294" s="5" t="s">
        <v>36</v>
      </c>
      <c r="B1294" s="35" t="s">
        <v>37</v>
      </c>
      <c r="C1294" s="36">
        <v>7024</v>
      </c>
      <c r="D1294" s="33">
        <v>6893</v>
      </c>
      <c r="E1294" s="48">
        <f t="shared" si="148"/>
        <v>131</v>
      </c>
      <c r="F1294" s="49">
        <f t="shared" si="149"/>
        <v>101.90047874655448</v>
      </c>
    </row>
    <row r="1295" spans="1:6" ht="26.25">
      <c r="A1295" s="5" t="s">
        <v>38</v>
      </c>
      <c r="B1295" s="35" t="s">
        <v>39</v>
      </c>
      <c r="C1295" s="36">
        <v>7842</v>
      </c>
      <c r="D1295" s="33">
        <v>8164</v>
      </c>
      <c r="E1295" s="48">
        <f t="shared" si="148"/>
        <v>-322</v>
      </c>
      <c r="F1295" s="49">
        <f t="shared" si="149"/>
        <v>96.05585497305242</v>
      </c>
    </row>
    <row r="1296" spans="1:6" ht="15">
      <c r="A1296" s="5" t="s">
        <v>40</v>
      </c>
      <c r="B1296" s="35" t="s">
        <v>41</v>
      </c>
      <c r="C1296" s="36">
        <v>246740</v>
      </c>
      <c r="D1296" s="33">
        <v>236444</v>
      </c>
      <c r="E1296" s="48">
        <f t="shared" si="148"/>
        <v>10296</v>
      </c>
      <c r="F1296" s="49">
        <f t="shared" si="149"/>
        <v>104.35451946338246</v>
      </c>
    </row>
    <row r="1297" spans="1:6" s="1" customFormat="1" ht="15">
      <c r="A1297" s="2"/>
      <c r="B1297" s="3"/>
      <c r="C1297" s="3"/>
      <c r="D1297" s="31"/>
      <c r="E1297" s="3"/>
      <c r="F1297" s="3"/>
    </row>
    <row r="1298" spans="1:6" s="1" customFormat="1" ht="15">
      <c r="A1298" s="2"/>
      <c r="B1298" s="3"/>
      <c r="C1298" s="3"/>
      <c r="D1298" s="31"/>
      <c r="E1298" s="3"/>
      <c r="F1298" s="3"/>
    </row>
    <row r="1299" spans="1:6" s="1" customFormat="1" ht="15">
      <c r="A1299" s="2" t="s">
        <v>15</v>
      </c>
      <c r="B1299" s="3"/>
      <c r="C1299" s="3"/>
      <c r="D1299" s="31"/>
      <c r="E1299" s="3"/>
      <c r="F1299" s="3"/>
    </row>
    <row r="1300" spans="1:6" s="1" customFormat="1" ht="15">
      <c r="A1300" s="2" t="s">
        <v>116</v>
      </c>
      <c r="B1300" s="3"/>
      <c r="C1300" s="3"/>
      <c r="D1300" s="31"/>
      <c r="E1300" s="3"/>
      <c r="F1300" s="3"/>
    </row>
    <row r="1301" spans="1:6" s="3" customFormat="1" ht="15">
      <c r="A1301" s="39" t="s">
        <v>402</v>
      </c>
      <c r="B1301" s="39" t="s">
        <v>401</v>
      </c>
      <c r="C1301" s="118">
        <v>2013</v>
      </c>
      <c r="D1301" s="120">
        <v>2012</v>
      </c>
      <c r="E1301" s="121" t="s">
        <v>499</v>
      </c>
      <c r="F1301" s="121"/>
    </row>
    <row r="1302" spans="1:6" ht="15">
      <c r="A1302" s="40" t="s">
        <v>18</v>
      </c>
      <c r="B1302" s="41" t="s">
        <v>19</v>
      </c>
      <c r="C1302" s="119"/>
      <c r="D1302" s="119"/>
      <c r="E1302" s="15" t="s">
        <v>500</v>
      </c>
      <c r="F1302" s="15" t="s">
        <v>501</v>
      </c>
    </row>
    <row r="1303" spans="1:6" ht="15">
      <c r="A1303" s="5" t="s">
        <v>11</v>
      </c>
      <c r="B1303" s="35" t="s">
        <v>21</v>
      </c>
      <c r="C1303" s="36">
        <v>987</v>
      </c>
      <c r="D1303" s="33">
        <v>1059</v>
      </c>
      <c r="E1303" s="48">
        <f aca="true" t="shared" si="150" ref="E1303:E1313">C1303-D1303</f>
        <v>-72</v>
      </c>
      <c r="F1303" s="49">
        <f aca="true" t="shared" si="151" ref="F1303:F1313">C1303/D1303*100</f>
        <v>93.20113314447592</v>
      </c>
    </row>
    <row r="1304" spans="1:6" ht="26.25">
      <c r="A1304" s="57" t="s">
        <v>22</v>
      </c>
      <c r="B1304" s="70" t="s">
        <v>23</v>
      </c>
      <c r="C1304" s="71">
        <v>133</v>
      </c>
      <c r="D1304" s="72">
        <v>177</v>
      </c>
      <c r="E1304" s="73">
        <f t="shared" si="150"/>
        <v>-44</v>
      </c>
      <c r="F1304" s="74">
        <f t="shared" si="151"/>
        <v>75.14124293785311</v>
      </c>
    </row>
    <row r="1305" spans="1:6" ht="15">
      <c r="A1305" s="5" t="s">
        <v>24</v>
      </c>
      <c r="B1305" s="35" t="s">
        <v>25</v>
      </c>
      <c r="C1305" s="36">
        <v>561</v>
      </c>
      <c r="D1305" s="33">
        <v>592</v>
      </c>
      <c r="E1305" s="48">
        <f t="shared" si="150"/>
        <v>-31</v>
      </c>
      <c r="F1305" s="49">
        <f t="shared" si="151"/>
        <v>94.76351351351352</v>
      </c>
    </row>
    <row r="1306" spans="1:6" ht="26.25">
      <c r="A1306" s="5" t="s">
        <v>26</v>
      </c>
      <c r="B1306" s="35" t="s">
        <v>27</v>
      </c>
      <c r="C1306" s="36">
        <v>0</v>
      </c>
      <c r="D1306" s="33">
        <v>0</v>
      </c>
      <c r="E1306" s="48">
        <f t="shared" si="150"/>
        <v>0</v>
      </c>
      <c r="F1306" s="49" t="e">
        <f t="shared" si="151"/>
        <v>#DIV/0!</v>
      </c>
    </row>
    <row r="1307" spans="1:6" ht="26.25">
      <c r="A1307" s="5" t="s">
        <v>28</v>
      </c>
      <c r="B1307" s="35" t="s">
        <v>29</v>
      </c>
      <c r="C1307" s="36">
        <v>10</v>
      </c>
      <c r="D1307" s="33">
        <v>10</v>
      </c>
      <c r="E1307" s="48">
        <f t="shared" si="150"/>
        <v>0</v>
      </c>
      <c r="F1307" s="49">
        <f t="shared" si="151"/>
        <v>100</v>
      </c>
    </row>
    <row r="1308" spans="1:6" ht="26.25">
      <c r="A1308" s="5" t="s">
        <v>30</v>
      </c>
      <c r="B1308" s="35" t="s">
        <v>31</v>
      </c>
      <c r="C1308" s="36">
        <v>23</v>
      </c>
      <c r="D1308" s="33">
        <v>23</v>
      </c>
      <c r="E1308" s="48">
        <f t="shared" si="150"/>
        <v>0</v>
      </c>
      <c r="F1308" s="49">
        <f t="shared" si="151"/>
        <v>100</v>
      </c>
    </row>
    <row r="1309" spans="1:6" ht="26.25">
      <c r="A1309" s="5" t="s">
        <v>32</v>
      </c>
      <c r="B1309" s="35" t="s">
        <v>33</v>
      </c>
      <c r="C1309" s="36">
        <v>0</v>
      </c>
      <c r="D1309" s="33">
        <v>0</v>
      </c>
      <c r="E1309" s="48">
        <f t="shared" si="150"/>
        <v>0</v>
      </c>
      <c r="F1309" s="49" t="e">
        <f t="shared" si="151"/>
        <v>#DIV/0!</v>
      </c>
    </row>
    <row r="1310" spans="1:6" ht="26.25">
      <c r="A1310" s="5" t="s">
        <v>34</v>
      </c>
      <c r="B1310" s="35" t="s">
        <v>35</v>
      </c>
      <c r="C1310" s="36">
        <v>218</v>
      </c>
      <c r="D1310" s="33">
        <v>214</v>
      </c>
      <c r="E1310" s="48">
        <f t="shared" si="150"/>
        <v>4</v>
      </c>
      <c r="F1310" s="49">
        <f t="shared" si="151"/>
        <v>101.86915887850468</v>
      </c>
    </row>
    <row r="1311" spans="1:6" ht="26.25">
      <c r="A1311" s="57" t="s">
        <v>36</v>
      </c>
      <c r="B1311" s="70" t="s">
        <v>37</v>
      </c>
      <c r="C1311" s="71">
        <v>18</v>
      </c>
      <c r="D1311" s="72">
        <v>14</v>
      </c>
      <c r="E1311" s="73">
        <f t="shared" si="150"/>
        <v>4</v>
      </c>
      <c r="F1311" s="74">
        <f t="shared" si="151"/>
        <v>128.57142857142858</v>
      </c>
    </row>
    <row r="1312" spans="1:6" ht="26.25">
      <c r="A1312" s="57" t="s">
        <v>38</v>
      </c>
      <c r="B1312" s="70" t="s">
        <v>39</v>
      </c>
      <c r="C1312" s="71">
        <v>24</v>
      </c>
      <c r="D1312" s="72">
        <v>29</v>
      </c>
      <c r="E1312" s="73">
        <f t="shared" si="150"/>
        <v>-5</v>
      </c>
      <c r="F1312" s="74">
        <f t="shared" si="151"/>
        <v>82.75862068965517</v>
      </c>
    </row>
    <row r="1313" spans="1:6" ht="15">
      <c r="A1313" s="5" t="s">
        <v>40</v>
      </c>
      <c r="B1313" s="35" t="s">
        <v>41</v>
      </c>
      <c r="C1313" s="36">
        <v>1974</v>
      </c>
      <c r="D1313" s="33">
        <v>2118</v>
      </c>
      <c r="E1313" s="48">
        <f t="shared" si="150"/>
        <v>-144</v>
      </c>
      <c r="F1313" s="49">
        <f t="shared" si="151"/>
        <v>93.20113314447592</v>
      </c>
    </row>
    <row r="1314" spans="1:6" s="1" customFormat="1" ht="15">
      <c r="A1314" s="2"/>
      <c r="B1314" s="3"/>
      <c r="C1314" s="3"/>
      <c r="D1314" s="31"/>
      <c r="E1314" s="3"/>
      <c r="F1314" s="3"/>
    </row>
    <row r="1315" spans="1:6" s="1" customFormat="1" ht="15">
      <c r="A1315" s="2"/>
      <c r="B1315" s="3"/>
      <c r="C1315" s="3"/>
      <c r="D1315" s="31"/>
      <c r="E1315" s="3"/>
      <c r="F1315" s="3"/>
    </row>
    <row r="1316" spans="1:6" s="1" customFormat="1" ht="15">
      <c r="A1316" s="2" t="s">
        <v>15</v>
      </c>
      <c r="B1316" s="3"/>
      <c r="C1316" s="3"/>
      <c r="D1316" s="31"/>
      <c r="E1316" s="3"/>
      <c r="F1316" s="3"/>
    </row>
    <row r="1317" spans="1:6" s="1" customFormat="1" ht="15">
      <c r="A1317" s="2" t="s">
        <v>117</v>
      </c>
      <c r="B1317" s="3"/>
      <c r="C1317" s="3"/>
      <c r="D1317" s="31"/>
      <c r="E1317" s="3"/>
      <c r="F1317" s="3"/>
    </row>
    <row r="1318" spans="1:6" s="3" customFormat="1" ht="15">
      <c r="A1318" s="39" t="s">
        <v>402</v>
      </c>
      <c r="B1318" s="39" t="s">
        <v>401</v>
      </c>
      <c r="C1318" s="118">
        <v>2013</v>
      </c>
      <c r="D1318" s="120">
        <v>2012</v>
      </c>
      <c r="E1318" s="121" t="s">
        <v>499</v>
      </c>
      <c r="F1318" s="121"/>
    </row>
    <row r="1319" spans="1:6" ht="15">
      <c r="A1319" s="40" t="s">
        <v>18</v>
      </c>
      <c r="B1319" s="41" t="s">
        <v>19</v>
      </c>
      <c r="C1319" s="119"/>
      <c r="D1319" s="119"/>
      <c r="E1319" s="15" t="s">
        <v>500</v>
      </c>
      <c r="F1319" s="15" t="s">
        <v>501</v>
      </c>
    </row>
    <row r="1320" spans="1:6" ht="15">
      <c r="A1320" s="5" t="s">
        <v>11</v>
      </c>
      <c r="B1320" s="35" t="s">
        <v>21</v>
      </c>
      <c r="C1320" s="36">
        <v>827</v>
      </c>
      <c r="D1320" s="33">
        <v>812</v>
      </c>
      <c r="E1320" s="48">
        <f aca="true" t="shared" si="152" ref="E1320:E1330">C1320-D1320</f>
        <v>15</v>
      </c>
      <c r="F1320" s="49">
        <f aca="true" t="shared" si="153" ref="F1320:F1330">C1320/D1320*100</f>
        <v>101.84729064039408</v>
      </c>
    </row>
    <row r="1321" spans="1:6" ht="26.25">
      <c r="A1321" s="5" t="s">
        <v>22</v>
      </c>
      <c r="B1321" s="35" t="s">
        <v>23</v>
      </c>
      <c r="C1321" s="36">
        <v>93</v>
      </c>
      <c r="D1321" s="33">
        <v>85</v>
      </c>
      <c r="E1321" s="48">
        <f t="shared" si="152"/>
        <v>8</v>
      </c>
      <c r="F1321" s="49">
        <f t="shared" si="153"/>
        <v>109.41176470588236</v>
      </c>
    </row>
    <row r="1322" spans="1:6" ht="15">
      <c r="A1322" s="5" t="s">
        <v>24</v>
      </c>
      <c r="B1322" s="35" t="s">
        <v>25</v>
      </c>
      <c r="C1322" s="36">
        <v>441</v>
      </c>
      <c r="D1322" s="33">
        <v>447</v>
      </c>
      <c r="E1322" s="48">
        <f t="shared" si="152"/>
        <v>-6</v>
      </c>
      <c r="F1322" s="49">
        <f t="shared" si="153"/>
        <v>98.65771812080537</v>
      </c>
    </row>
    <row r="1323" spans="1:6" ht="26.25">
      <c r="A1323" s="5" t="s">
        <v>26</v>
      </c>
      <c r="B1323" s="35" t="s">
        <v>27</v>
      </c>
      <c r="C1323" s="36">
        <v>0</v>
      </c>
      <c r="D1323" s="33">
        <v>0</v>
      </c>
      <c r="E1323" s="48">
        <f t="shared" si="152"/>
        <v>0</v>
      </c>
      <c r="F1323" s="49" t="e">
        <f t="shared" si="153"/>
        <v>#DIV/0!</v>
      </c>
    </row>
    <row r="1324" spans="1:6" ht="26.25">
      <c r="A1324" s="5" t="s">
        <v>28</v>
      </c>
      <c r="B1324" s="35" t="s">
        <v>29</v>
      </c>
      <c r="C1324" s="36">
        <v>10</v>
      </c>
      <c r="D1324" s="33">
        <v>0</v>
      </c>
      <c r="E1324" s="48">
        <f t="shared" si="152"/>
        <v>10</v>
      </c>
      <c r="F1324" s="49" t="e">
        <f t="shared" si="153"/>
        <v>#DIV/0!</v>
      </c>
    </row>
    <row r="1325" spans="1:6" ht="26.25">
      <c r="A1325" s="5" t="s">
        <v>30</v>
      </c>
      <c r="B1325" s="35" t="s">
        <v>31</v>
      </c>
      <c r="C1325" s="36">
        <v>23</v>
      </c>
      <c r="D1325" s="33">
        <v>23</v>
      </c>
      <c r="E1325" s="48">
        <f t="shared" si="152"/>
        <v>0</v>
      </c>
      <c r="F1325" s="49">
        <f t="shared" si="153"/>
        <v>100</v>
      </c>
    </row>
    <row r="1326" spans="1:6" ht="26.25">
      <c r="A1326" s="5" t="s">
        <v>32</v>
      </c>
      <c r="B1326" s="35" t="s">
        <v>33</v>
      </c>
      <c r="C1326" s="36">
        <v>0</v>
      </c>
      <c r="D1326" s="33">
        <v>0</v>
      </c>
      <c r="E1326" s="48">
        <f t="shared" si="152"/>
        <v>0</v>
      </c>
      <c r="F1326" s="49" t="e">
        <f t="shared" si="153"/>
        <v>#DIV/0!</v>
      </c>
    </row>
    <row r="1327" spans="1:6" ht="26.25">
      <c r="A1327" s="5" t="s">
        <v>34</v>
      </c>
      <c r="B1327" s="35" t="s">
        <v>35</v>
      </c>
      <c r="C1327" s="36">
        <v>218</v>
      </c>
      <c r="D1327" s="33">
        <v>214</v>
      </c>
      <c r="E1327" s="48">
        <f t="shared" si="152"/>
        <v>4</v>
      </c>
      <c r="F1327" s="49">
        <f t="shared" si="153"/>
        <v>101.86915887850468</v>
      </c>
    </row>
    <row r="1328" spans="1:6" ht="26.25">
      <c r="A1328" s="57" t="s">
        <v>36</v>
      </c>
      <c r="B1328" s="70" t="s">
        <v>37</v>
      </c>
      <c r="C1328" s="71">
        <v>18</v>
      </c>
      <c r="D1328" s="72">
        <v>14</v>
      </c>
      <c r="E1328" s="73">
        <f t="shared" si="152"/>
        <v>4</v>
      </c>
      <c r="F1328" s="74">
        <f t="shared" si="153"/>
        <v>128.57142857142858</v>
      </c>
    </row>
    <row r="1329" spans="1:6" ht="26.25">
      <c r="A1329" s="57" t="s">
        <v>38</v>
      </c>
      <c r="B1329" s="70" t="s">
        <v>39</v>
      </c>
      <c r="C1329" s="71">
        <v>24</v>
      </c>
      <c r="D1329" s="72">
        <v>29</v>
      </c>
      <c r="E1329" s="73">
        <f t="shared" si="152"/>
        <v>-5</v>
      </c>
      <c r="F1329" s="74">
        <f t="shared" si="153"/>
        <v>82.75862068965517</v>
      </c>
    </row>
    <row r="1330" spans="1:6" ht="15">
      <c r="A1330" s="5" t="s">
        <v>40</v>
      </c>
      <c r="B1330" s="35" t="s">
        <v>41</v>
      </c>
      <c r="C1330" s="36">
        <v>1654</v>
      </c>
      <c r="D1330" s="33">
        <v>1624</v>
      </c>
      <c r="E1330" s="48">
        <f t="shared" si="152"/>
        <v>30</v>
      </c>
      <c r="F1330" s="49">
        <f t="shared" si="153"/>
        <v>101.84729064039408</v>
      </c>
    </row>
    <row r="1331" spans="1:6" s="1" customFormat="1" ht="15">
      <c r="A1331" s="2"/>
      <c r="B1331" s="3"/>
      <c r="C1331" s="3"/>
      <c r="D1331" s="31"/>
      <c r="E1331" s="3"/>
      <c r="F1331" s="3"/>
    </row>
    <row r="1332" spans="1:6" s="1" customFormat="1" ht="15">
      <c r="A1332" s="2"/>
      <c r="B1332" s="3"/>
      <c r="C1332" s="3"/>
      <c r="D1332" s="31"/>
      <c r="E1332" s="3"/>
      <c r="F1332" s="3"/>
    </row>
    <row r="1333" spans="1:6" s="1" customFormat="1" ht="15">
      <c r="A1333" s="2" t="s">
        <v>15</v>
      </c>
      <c r="B1333" s="3"/>
      <c r="C1333" s="3"/>
      <c r="D1333" s="31"/>
      <c r="E1333" s="3"/>
      <c r="F1333" s="3"/>
    </row>
    <row r="1334" spans="1:6" s="1" customFormat="1" ht="15">
      <c r="A1334" s="2" t="s">
        <v>118</v>
      </c>
      <c r="B1334" s="3"/>
      <c r="C1334" s="3"/>
      <c r="D1334" s="31"/>
      <c r="E1334" s="3"/>
      <c r="F1334" s="3"/>
    </row>
    <row r="1335" spans="1:6" s="3" customFormat="1" ht="15">
      <c r="A1335" s="39" t="s">
        <v>402</v>
      </c>
      <c r="B1335" s="39" t="s">
        <v>401</v>
      </c>
      <c r="C1335" s="118">
        <v>2013</v>
      </c>
      <c r="D1335" s="120">
        <v>2012</v>
      </c>
      <c r="E1335" s="121" t="s">
        <v>499</v>
      </c>
      <c r="F1335" s="121"/>
    </row>
    <row r="1336" spans="1:6" ht="15">
      <c r="A1336" s="40" t="s">
        <v>18</v>
      </c>
      <c r="B1336" s="41" t="s">
        <v>19</v>
      </c>
      <c r="C1336" s="119"/>
      <c r="D1336" s="119"/>
      <c r="E1336" s="15" t="s">
        <v>500</v>
      </c>
      <c r="F1336" s="15" t="s">
        <v>501</v>
      </c>
    </row>
    <row r="1337" spans="1:6" ht="15">
      <c r="A1337" s="5" t="s">
        <v>11</v>
      </c>
      <c r="B1337" s="35" t="s">
        <v>21</v>
      </c>
      <c r="C1337" s="36">
        <v>103</v>
      </c>
      <c r="D1337" s="33">
        <v>103</v>
      </c>
      <c r="E1337" s="48">
        <f aca="true" t="shared" si="154" ref="E1337:E1347">C1337-D1337</f>
        <v>0</v>
      </c>
      <c r="F1337" s="49">
        <f aca="true" t="shared" si="155" ref="F1337:F1347">C1337/D1337*100</f>
        <v>100</v>
      </c>
    </row>
    <row r="1338" spans="1:6" ht="26.25">
      <c r="A1338" s="5" t="s">
        <v>22</v>
      </c>
      <c r="B1338" s="35" t="s">
        <v>23</v>
      </c>
      <c r="C1338" s="36">
        <v>19</v>
      </c>
      <c r="D1338" s="33">
        <v>20</v>
      </c>
      <c r="E1338" s="48">
        <f t="shared" si="154"/>
        <v>-1</v>
      </c>
      <c r="F1338" s="49">
        <f t="shared" si="155"/>
        <v>95</v>
      </c>
    </row>
    <row r="1339" spans="1:6" ht="15">
      <c r="A1339" s="5" t="s">
        <v>24</v>
      </c>
      <c r="B1339" s="35" t="s">
        <v>25</v>
      </c>
      <c r="C1339" s="36">
        <v>73</v>
      </c>
      <c r="D1339" s="33">
        <v>73</v>
      </c>
      <c r="E1339" s="48">
        <f t="shared" si="154"/>
        <v>0</v>
      </c>
      <c r="F1339" s="49">
        <f t="shared" si="155"/>
        <v>100</v>
      </c>
    </row>
    <row r="1340" spans="1:6" ht="26.25">
      <c r="A1340" s="5" t="s">
        <v>26</v>
      </c>
      <c r="B1340" s="35" t="s">
        <v>27</v>
      </c>
      <c r="C1340" s="36">
        <v>0</v>
      </c>
      <c r="D1340" s="33">
        <v>0</v>
      </c>
      <c r="E1340" s="48">
        <f t="shared" si="154"/>
        <v>0</v>
      </c>
      <c r="F1340" s="49" t="e">
        <f t="shared" si="155"/>
        <v>#DIV/0!</v>
      </c>
    </row>
    <row r="1341" spans="1:6" ht="26.25">
      <c r="A1341" s="5" t="s">
        <v>28</v>
      </c>
      <c r="B1341" s="35" t="s">
        <v>29</v>
      </c>
      <c r="C1341" s="36">
        <v>0</v>
      </c>
      <c r="D1341" s="33">
        <v>0</v>
      </c>
      <c r="E1341" s="48">
        <f t="shared" si="154"/>
        <v>0</v>
      </c>
      <c r="F1341" s="49" t="e">
        <f t="shared" si="155"/>
        <v>#DIV/0!</v>
      </c>
    </row>
    <row r="1342" spans="1:6" ht="26.25">
      <c r="A1342" s="5" t="s">
        <v>30</v>
      </c>
      <c r="B1342" s="35" t="s">
        <v>31</v>
      </c>
      <c r="C1342" s="36">
        <v>0</v>
      </c>
      <c r="D1342" s="33">
        <v>0</v>
      </c>
      <c r="E1342" s="48">
        <f t="shared" si="154"/>
        <v>0</v>
      </c>
      <c r="F1342" s="49" t="e">
        <f t="shared" si="155"/>
        <v>#DIV/0!</v>
      </c>
    </row>
    <row r="1343" spans="1:6" ht="26.25">
      <c r="A1343" s="5" t="s">
        <v>32</v>
      </c>
      <c r="B1343" s="35" t="s">
        <v>33</v>
      </c>
      <c r="C1343" s="36">
        <v>0</v>
      </c>
      <c r="D1343" s="33">
        <v>0</v>
      </c>
      <c r="E1343" s="48">
        <f t="shared" si="154"/>
        <v>0</v>
      </c>
      <c r="F1343" s="49" t="e">
        <f t="shared" si="155"/>
        <v>#DIV/0!</v>
      </c>
    </row>
    <row r="1344" spans="1:6" ht="26.25">
      <c r="A1344" s="57" t="s">
        <v>34</v>
      </c>
      <c r="B1344" s="70" t="s">
        <v>35</v>
      </c>
      <c r="C1344" s="71">
        <v>7</v>
      </c>
      <c r="D1344" s="72">
        <v>6</v>
      </c>
      <c r="E1344" s="73">
        <f t="shared" si="154"/>
        <v>1</v>
      </c>
      <c r="F1344" s="74">
        <f t="shared" si="155"/>
        <v>116.66666666666667</v>
      </c>
    </row>
    <row r="1345" spans="1:6" ht="26.25">
      <c r="A1345" s="5" t="s">
        <v>36</v>
      </c>
      <c r="B1345" s="35" t="s">
        <v>37</v>
      </c>
      <c r="C1345" s="36">
        <v>2</v>
      </c>
      <c r="D1345" s="33">
        <v>2</v>
      </c>
      <c r="E1345" s="48">
        <f t="shared" si="154"/>
        <v>0</v>
      </c>
      <c r="F1345" s="49">
        <f t="shared" si="155"/>
        <v>100</v>
      </c>
    </row>
    <row r="1346" spans="1:6" ht="26.25">
      <c r="A1346" s="5" t="s">
        <v>38</v>
      </c>
      <c r="B1346" s="35" t="s">
        <v>39</v>
      </c>
      <c r="C1346" s="36">
        <v>2</v>
      </c>
      <c r="D1346" s="33">
        <v>2</v>
      </c>
      <c r="E1346" s="48">
        <f t="shared" si="154"/>
        <v>0</v>
      </c>
      <c r="F1346" s="49">
        <f t="shared" si="155"/>
        <v>100</v>
      </c>
    </row>
    <row r="1347" spans="1:6" ht="15">
      <c r="A1347" s="5" t="s">
        <v>40</v>
      </c>
      <c r="B1347" s="35" t="s">
        <v>41</v>
      </c>
      <c r="C1347" s="36">
        <v>206</v>
      </c>
      <c r="D1347" s="33">
        <v>206</v>
      </c>
      <c r="E1347" s="48">
        <f t="shared" si="154"/>
        <v>0</v>
      </c>
      <c r="F1347" s="49">
        <f t="shared" si="155"/>
        <v>100</v>
      </c>
    </row>
    <row r="1348" spans="1:6" s="1" customFormat="1" ht="15">
      <c r="A1348" s="2"/>
      <c r="B1348" s="3"/>
      <c r="C1348" s="3"/>
      <c r="D1348" s="31"/>
      <c r="E1348" s="3"/>
      <c r="F1348" s="3"/>
    </row>
    <row r="1349" spans="1:6" s="1" customFormat="1" ht="15">
      <c r="A1349" s="2"/>
      <c r="B1349" s="3"/>
      <c r="C1349" s="3"/>
      <c r="D1349" s="31"/>
      <c r="E1349" s="3"/>
      <c r="F1349" s="3"/>
    </row>
    <row r="1350" spans="1:6" s="1" customFormat="1" ht="15">
      <c r="A1350" s="2" t="s">
        <v>15</v>
      </c>
      <c r="B1350" s="3"/>
      <c r="C1350" s="3"/>
      <c r="D1350" s="31"/>
      <c r="E1350" s="3"/>
      <c r="F1350" s="3"/>
    </row>
    <row r="1351" spans="1:6" s="1" customFormat="1" ht="15">
      <c r="A1351" s="2" t="s">
        <v>119</v>
      </c>
      <c r="B1351" s="3"/>
      <c r="C1351" s="3"/>
      <c r="D1351" s="31"/>
      <c r="E1351" s="3"/>
      <c r="F1351" s="3"/>
    </row>
    <row r="1352" spans="1:6" s="3" customFormat="1" ht="15">
      <c r="A1352" s="39" t="s">
        <v>402</v>
      </c>
      <c r="B1352" s="39" t="s">
        <v>401</v>
      </c>
      <c r="C1352" s="118">
        <v>2013</v>
      </c>
      <c r="D1352" s="120">
        <v>2012</v>
      </c>
      <c r="E1352" s="121" t="s">
        <v>499</v>
      </c>
      <c r="F1352" s="121"/>
    </row>
    <row r="1353" spans="1:6" ht="15">
      <c r="A1353" s="40" t="s">
        <v>18</v>
      </c>
      <c r="B1353" s="41" t="s">
        <v>19</v>
      </c>
      <c r="C1353" s="119"/>
      <c r="D1353" s="119"/>
      <c r="E1353" s="15" t="s">
        <v>500</v>
      </c>
      <c r="F1353" s="15" t="s">
        <v>501</v>
      </c>
    </row>
    <row r="1354" spans="1:6" ht="15">
      <c r="A1354" s="5" t="s">
        <v>11</v>
      </c>
      <c r="B1354" s="35" t="s">
        <v>21</v>
      </c>
      <c r="C1354" s="36">
        <v>724</v>
      </c>
      <c r="D1354" s="33">
        <v>709</v>
      </c>
      <c r="E1354" s="48">
        <f aca="true" t="shared" si="156" ref="E1354:E1364">C1354-D1354</f>
        <v>15</v>
      </c>
      <c r="F1354" s="49">
        <f aca="true" t="shared" si="157" ref="F1354:F1364">C1354/D1354*100</f>
        <v>102.11565585331452</v>
      </c>
    </row>
    <row r="1355" spans="1:6" ht="26.25">
      <c r="A1355" s="57" t="s">
        <v>22</v>
      </c>
      <c r="B1355" s="70" t="s">
        <v>23</v>
      </c>
      <c r="C1355" s="71">
        <v>74</v>
      </c>
      <c r="D1355" s="72">
        <v>65</v>
      </c>
      <c r="E1355" s="73">
        <f t="shared" si="156"/>
        <v>9</v>
      </c>
      <c r="F1355" s="74">
        <f t="shared" si="157"/>
        <v>113.84615384615384</v>
      </c>
    </row>
    <row r="1356" spans="1:6" ht="15">
      <c r="A1356" s="5" t="s">
        <v>24</v>
      </c>
      <c r="B1356" s="35" t="s">
        <v>25</v>
      </c>
      <c r="C1356" s="36">
        <v>368</v>
      </c>
      <c r="D1356" s="33">
        <v>374</v>
      </c>
      <c r="E1356" s="48">
        <f t="shared" si="156"/>
        <v>-6</v>
      </c>
      <c r="F1356" s="49">
        <f t="shared" si="157"/>
        <v>98.3957219251337</v>
      </c>
    </row>
    <row r="1357" spans="1:6" ht="26.25">
      <c r="A1357" s="5" t="s">
        <v>26</v>
      </c>
      <c r="B1357" s="35" t="s">
        <v>27</v>
      </c>
      <c r="C1357" s="36">
        <v>0</v>
      </c>
      <c r="D1357" s="33">
        <v>0</v>
      </c>
      <c r="E1357" s="48">
        <f t="shared" si="156"/>
        <v>0</v>
      </c>
      <c r="F1357" s="49" t="e">
        <f t="shared" si="157"/>
        <v>#DIV/0!</v>
      </c>
    </row>
    <row r="1358" spans="1:6" ht="26.25">
      <c r="A1358" s="5" t="s">
        <v>28</v>
      </c>
      <c r="B1358" s="35" t="s">
        <v>29</v>
      </c>
      <c r="C1358" s="36">
        <v>10</v>
      </c>
      <c r="D1358" s="33">
        <v>0</v>
      </c>
      <c r="E1358" s="48">
        <f t="shared" si="156"/>
        <v>10</v>
      </c>
      <c r="F1358" s="49" t="e">
        <f t="shared" si="157"/>
        <v>#DIV/0!</v>
      </c>
    </row>
    <row r="1359" spans="1:6" ht="26.25">
      <c r="A1359" s="5" t="s">
        <v>30</v>
      </c>
      <c r="B1359" s="35" t="s">
        <v>31</v>
      </c>
      <c r="C1359" s="36">
        <v>23</v>
      </c>
      <c r="D1359" s="33">
        <v>23</v>
      </c>
      <c r="E1359" s="48">
        <f t="shared" si="156"/>
        <v>0</v>
      </c>
      <c r="F1359" s="49">
        <f t="shared" si="157"/>
        <v>100</v>
      </c>
    </row>
    <row r="1360" spans="1:6" ht="26.25">
      <c r="A1360" s="5" t="s">
        <v>32</v>
      </c>
      <c r="B1360" s="35" t="s">
        <v>33</v>
      </c>
      <c r="C1360" s="36">
        <v>0</v>
      </c>
      <c r="D1360" s="33">
        <v>0</v>
      </c>
      <c r="E1360" s="48">
        <f t="shared" si="156"/>
        <v>0</v>
      </c>
      <c r="F1360" s="49" t="e">
        <f t="shared" si="157"/>
        <v>#DIV/0!</v>
      </c>
    </row>
    <row r="1361" spans="1:6" ht="26.25">
      <c r="A1361" s="5" t="s">
        <v>34</v>
      </c>
      <c r="B1361" s="35" t="s">
        <v>35</v>
      </c>
      <c r="C1361" s="36">
        <v>211</v>
      </c>
      <c r="D1361" s="33">
        <v>208</v>
      </c>
      <c r="E1361" s="48">
        <f t="shared" si="156"/>
        <v>3</v>
      </c>
      <c r="F1361" s="49">
        <f t="shared" si="157"/>
        <v>101.4423076923077</v>
      </c>
    </row>
    <row r="1362" spans="1:6" ht="26.25">
      <c r="A1362" s="57" t="s">
        <v>36</v>
      </c>
      <c r="B1362" s="70" t="s">
        <v>37</v>
      </c>
      <c r="C1362" s="71">
        <v>16</v>
      </c>
      <c r="D1362" s="72">
        <v>12</v>
      </c>
      <c r="E1362" s="73">
        <f t="shared" si="156"/>
        <v>4</v>
      </c>
      <c r="F1362" s="74">
        <f t="shared" si="157"/>
        <v>133.33333333333331</v>
      </c>
    </row>
    <row r="1363" spans="1:6" ht="26.25">
      <c r="A1363" s="57" t="s">
        <v>38</v>
      </c>
      <c r="B1363" s="70" t="s">
        <v>39</v>
      </c>
      <c r="C1363" s="71">
        <v>22</v>
      </c>
      <c r="D1363" s="72">
        <v>27</v>
      </c>
      <c r="E1363" s="73">
        <f t="shared" si="156"/>
        <v>-5</v>
      </c>
      <c r="F1363" s="74">
        <f t="shared" si="157"/>
        <v>81.48148148148148</v>
      </c>
    </row>
    <row r="1364" spans="1:6" ht="15">
      <c r="A1364" s="5" t="s">
        <v>40</v>
      </c>
      <c r="B1364" s="35" t="s">
        <v>41</v>
      </c>
      <c r="C1364" s="36">
        <v>1448</v>
      </c>
      <c r="D1364" s="33">
        <v>1418</v>
      </c>
      <c r="E1364" s="48">
        <f t="shared" si="156"/>
        <v>30</v>
      </c>
      <c r="F1364" s="49">
        <f t="shared" si="157"/>
        <v>102.11565585331452</v>
      </c>
    </row>
    <row r="1365" spans="1:6" s="1" customFormat="1" ht="15">
      <c r="A1365" s="2"/>
      <c r="B1365" s="3"/>
      <c r="C1365" s="3"/>
      <c r="D1365" s="31"/>
      <c r="E1365" s="3"/>
      <c r="F1365" s="3"/>
    </row>
    <row r="1366" spans="1:6" s="1" customFormat="1" ht="15">
      <c r="A1366" s="2"/>
      <c r="B1366" s="3"/>
      <c r="C1366" s="3"/>
      <c r="D1366" s="31"/>
      <c r="E1366" s="3"/>
      <c r="F1366" s="3"/>
    </row>
    <row r="1367" spans="1:6" s="1" customFormat="1" ht="15">
      <c r="A1367" s="2" t="s">
        <v>15</v>
      </c>
      <c r="B1367" s="3"/>
      <c r="C1367" s="3"/>
      <c r="D1367" s="31"/>
      <c r="E1367" s="3"/>
      <c r="F1367" s="3"/>
    </row>
    <row r="1368" spans="1:6" s="1" customFormat="1" ht="15">
      <c r="A1368" s="2" t="s">
        <v>120</v>
      </c>
      <c r="B1368" s="3"/>
      <c r="C1368" s="3"/>
      <c r="D1368" s="31"/>
      <c r="E1368" s="3"/>
      <c r="F1368" s="3"/>
    </row>
    <row r="1369" spans="1:6" s="3" customFormat="1" ht="15">
      <c r="A1369" s="39" t="s">
        <v>402</v>
      </c>
      <c r="B1369" s="39" t="s">
        <v>401</v>
      </c>
      <c r="C1369" s="118">
        <v>2013</v>
      </c>
      <c r="D1369" s="120">
        <v>2012</v>
      </c>
      <c r="E1369" s="121" t="s">
        <v>499</v>
      </c>
      <c r="F1369" s="121"/>
    </row>
    <row r="1370" spans="1:6" ht="15">
      <c r="A1370" s="40" t="s">
        <v>18</v>
      </c>
      <c r="B1370" s="41" t="s">
        <v>19</v>
      </c>
      <c r="C1370" s="119"/>
      <c r="D1370" s="119"/>
      <c r="E1370" s="15" t="s">
        <v>500</v>
      </c>
      <c r="F1370" s="15" t="s">
        <v>501</v>
      </c>
    </row>
    <row r="1371" spans="1:6" ht="15">
      <c r="A1371" s="57" t="s">
        <v>11</v>
      </c>
      <c r="B1371" s="70" t="s">
        <v>21</v>
      </c>
      <c r="C1371" s="71">
        <v>4</v>
      </c>
      <c r="D1371" s="72">
        <v>3</v>
      </c>
      <c r="E1371" s="73">
        <f aca="true" t="shared" si="158" ref="E1371:E1381">C1371-D1371</f>
        <v>1</v>
      </c>
      <c r="F1371" s="74">
        <f aca="true" t="shared" si="159" ref="F1371:F1381">C1371/D1371*100</f>
        <v>133.33333333333331</v>
      </c>
    </row>
    <row r="1372" spans="1:6" ht="26.25">
      <c r="A1372" s="5" t="s">
        <v>22</v>
      </c>
      <c r="B1372" s="35" t="s">
        <v>23</v>
      </c>
      <c r="C1372" s="36">
        <v>0</v>
      </c>
      <c r="D1372" s="33">
        <v>0</v>
      </c>
      <c r="E1372" s="48">
        <f t="shared" si="158"/>
        <v>0</v>
      </c>
      <c r="F1372" s="49" t="e">
        <f t="shared" si="159"/>
        <v>#DIV/0!</v>
      </c>
    </row>
    <row r="1373" spans="1:6" ht="15">
      <c r="A1373" s="57" t="s">
        <v>24</v>
      </c>
      <c r="B1373" s="70" t="s">
        <v>25</v>
      </c>
      <c r="C1373" s="71">
        <v>4</v>
      </c>
      <c r="D1373" s="72">
        <v>3</v>
      </c>
      <c r="E1373" s="73">
        <f t="shared" si="158"/>
        <v>1</v>
      </c>
      <c r="F1373" s="74">
        <f t="shared" si="159"/>
        <v>133.33333333333331</v>
      </c>
    </row>
    <row r="1374" spans="1:6" ht="26.25">
      <c r="A1374" s="5" t="s">
        <v>26</v>
      </c>
      <c r="B1374" s="35" t="s">
        <v>27</v>
      </c>
      <c r="C1374" s="36">
        <v>0</v>
      </c>
      <c r="D1374" s="33">
        <v>0</v>
      </c>
      <c r="E1374" s="48">
        <f t="shared" si="158"/>
        <v>0</v>
      </c>
      <c r="F1374" s="49" t="e">
        <f t="shared" si="159"/>
        <v>#DIV/0!</v>
      </c>
    </row>
    <row r="1375" spans="1:6" ht="26.25">
      <c r="A1375" s="5" t="s">
        <v>28</v>
      </c>
      <c r="B1375" s="35" t="s">
        <v>29</v>
      </c>
      <c r="C1375" s="36">
        <v>0</v>
      </c>
      <c r="D1375" s="33">
        <v>0</v>
      </c>
      <c r="E1375" s="48">
        <f t="shared" si="158"/>
        <v>0</v>
      </c>
      <c r="F1375" s="49" t="e">
        <f t="shared" si="159"/>
        <v>#DIV/0!</v>
      </c>
    </row>
    <row r="1376" spans="1:6" ht="26.25">
      <c r="A1376" s="5" t="s">
        <v>30</v>
      </c>
      <c r="B1376" s="35" t="s">
        <v>31</v>
      </c>
      <c r="C1376" s="36">
        <v>0</v>
      </c>
      <c r="D1376" s="33">
        <v>0</v>
      </c>
      <c r="E1376" s="48">
        <f t="shared" si="158"/>
        <v>0</v>
      </c>
      <c r="F1376" s="49" t="e">
        <f t="shared" si="159"/>
        <v>#DIV/0!</v>
      </c>
    </row>
    <row r="1377" spans="1:6" ht="26.25">
      <c r="A1377" s="5" t="s">
        <v>32</v>
      </c>
      <c r="B1377" s="35" t="s">
        <v>33</v>
      </c>
      <c r="C1377" s="36">
        <v>0</v>
      </c>
      <c r="D1377" s="33">
        <v>0</v>
      </c>
      <c r="E1377" s="48">
        <f t="shared" si="158"/>
        <v>0</v>
      </c>
      <c r="F1377" s="49" t="e">
        <f t="shared" si="159"/>
        <v>#DIV/0!</v>
      </c>
    </row>
    <row r="1378" spans="1:6" ht="26.25">
      <c r="A1378" s="5" t="s">
        <v>34</v>
      </c>
      <c r="B1378" s="35" t="s">
        <v>35</v>
      </c>
      <c r="C1378" s="36">
        <v>0</v>
      </c>
      <c r="D1378" s="33">
        <v>0</v>
      </c>
      <c r="E1378" s="48">
        <f t="shared" si="158"/>
        <v>0</v>
      </c>
      <c r="F1378" s="49" t="e">
        <f t="shared" si="159"/>
        <v>#DIV/0!</v>
      </c>
    </row>
    <row r="1379" spans="1:6" ht="26.25">
      <c r="A1379" s="5" t="s">
        <v>36</v>
      </c>
      <c r="B1379" s="35" t="s">
        <v>37</v>
      </c>
      <c r="C1379" s="36">
        <v>0</v>
      </c>
      <c r="D1379" s="33">
        <v>0</v>
      </c>
      <c r="E1379" s="48">
        <f t="shared" si="158"/>
        <v>0</v>
      </c>
      <c r="F1379" s="49" t="e">
        <f t="shared" si="159"/>
        <v>#DIV/0!</v>
      </c>
    </row>
    <row r="1380" spans="1:6" ht="26.25">
      <c r="A1380" s="5" t="s">
        <v>38</v>
      </c>
      <c r="B1380" s="35" t="s">
        <v>39</v>
      </c>
      <c r="C1380" s="36">
        <v>0</v>
      </c>
      <c r="D1380" s="33">
        <v>0</v>
      </c>
      <c r="E1380" s="48">
        <f t="shared" si="158"/>
        <v>0</v>
      </c>
      <c r="F1380" s="49" t="e">
        <f t="shared" si="159"/>
        <v>#DIV/0!</v>
      </c>
    </row>
    <row r="1381" spans="1:6" ht="15">
      <c r="A1381" s="5" t="s">
        <v>40</v>
      </c>
      <c r="B1381" s="35" t="s">
        <v>41</v>
      </c>
      <c r="C1381" s="36">
        <v>8</v>
      </c>
      <c r="D1381" s="33">
        <v>6</v>
      </c>
      <c r="E1381" s="48">
        <f t="shared" si="158"/>
        <v>2</v>
      </c>
      <c r="F1381" s="49">
        <f t="shared" si="159"/>
        <v>133.33333333333331</v>
      </c>
    </row>
    <row r="1382" spans="1:6" s="1" customFormat="1" ht="15">
      <c r="A1382" s="2"/>
      <c r="B1382" s="3"/>
      <c r="C1382" s="3"/>
      <c r="D1382" s="31"/>
      <c r="E1382" s="3"/>
      <c r="F1382" s="3"/>
    </row>
    <row r="1383" spans="1:6" s="1" customFormat="1" ht="15">
      <c r="A1383" s="2"/>
      <c r="B1383" s="3"/>
      <c r="C1383" s="3"/>
      <c r="D1383" s="31"/>
      <c r="E1383" s="3"/>
      <c r="F1383" s="3"/>
    </row>
    <row r="1384" spans="1:6" s="1" customFormat="1" ht="15">
      <c r="A1384" s="2" t="s">
        <v>15</v>
      </c>
      <c r="B1384" s="3"/>
      <c r="C1384" s="3"/>
      <c r="D1384" s="31"/>
      <c r="E1384" s="3"/>
      <c r="F1384" s="3"/>
    </row>
    <row r="1385" spans="1:6" s="1" customFormat="1" ht="15">
      <c r="A1385" s="2" t="s">
        <v>121</v>
      </c>
      <c r="B1385" s="3"/>
      <c r="C1385" s="3"/>
      <c r="D1385" s="31"/>
      <c r="E1385" s="3"/>
      <c r="F1385" s="3"/>
    </row>
    <row r="1386" spans="1:6" s="3" customFormat="1" ht="15">
      <c r="A1386" s="39" t="s">
        <v>402</v>
      </c>
      <c r="B1386" s="39" t="s">
        <v>401</v>
      </c>
      <c r="C1386" s="118">
        <v>2013</v>
      </c>
      <c r="D1386" s="120">
        <v>2012</v>
      </c>
      <c r="E1386" s="121" t="s">
        <v>499</v>
      </c>
      <c r="F1386" s="121"/>
    </row>
    <row r="1387" spans="1:6" ht="15">
      <c r="A1387" s="40" t="s">
        <v>18</v>
      </c>
      <c r="B1387" s="41" t="s">
        <v>19</v>
      </c>
      <c r="C1387" s="119"/>
      <c r="D1387" s="119"/>
      <c r="E1387" s="15" t="s">
        <v>500</v>
      </c>
      <c r="F1387" s="15" t="s">
        <v>501</v>
      </c>
    </row>
    <row r="1388" spans="1:6" ht="15">
      <c r="A1388" s="57" t="s">
        <v>11</v>
      </c>
      <c r="B1388" s="70" t="s">
        <v>21</v>
      </c>
      <c r="C1388" s="71">
        <v>4</v>
      </c>
      <c r="D1388" s="72">
        <v>3</v>
      </c>
      <c r="E1388" s="73">
        <f aca="true" t="shared" si="160" ref="E1388:E1398">C1388-D1388</f>
        <v>1</v>
      </c>
      <c r="F1388" s="74">
        <f aca="true" t="shared" si="161" ref="F1388:F1398">C1388/D1388*100</f>
        <v>133.33333333333331</v>
      </c>
    </row>
    <row r="1389" spans="1:6" ht="26.25">
      <c r="A1389" s="5" t="s">
        <v>22</v>
      </c>
      <c r="B1389" s="35" t="s">
        <v>23</v>
      </c>
      <c r="C1389" s="36">
        <v>0</v>
      </c>
      <c r="D1389" s="33">
        <v>0</v>
      </c>
      <c r="E1389" s="48">
        <f t="shared" si="160"/>
        <v>0</v>
      </c>
      <c r="F1389" s="49" t="e">
        <f t="shared" si="161"/>
        <v>#DIV/0!</v>
      </c>
    </row>
    <row r="1390" spans="1:6" ht="15">
      <c r="A1390" s="57" t="s">
        <v>24</v>
      </c>
      <c r="B1390" s="70" t="s">
        <v>25</v>
      </c>
      <c r="C1390" s="71">
        <v>4</v>
      </c>
      <c r="D1390" s="72">
        <v>3</v>
      </c>
      <c r="E1390" s="73">
        <f t="shared" si="160"/>
        <v>1</v>
      </c>
      <c r="F1390" s="74">
        <f t="shared" si="161"/>
        <v>133.33333333333331</v>
      </c>
    </row>
    <row r="1391" spans="1:6" ht="26.25">
      <c r="A1391" s="5" t="s">
        <v>26</v>
      </c>
      <c r="B1391" s="35" t="s">
        <v>27</v>
      </c>
      <c r="C1391" s="36">
        <v>0</v>
      </c>
      <c r="D1391" s="33">
        <v>0</v>
      </c>
      <c r="E1391" s="48">
        <f t="shared" si="160"/>
        <v>0</v>
      </c>
      <c r="F1391" s="49" t="e">
        <f t="shared" si="161"/>
        <v>#DIV/0!</v>
      </c>
    </row>
    <row r="1392" spans="1:6" ht="26.25">
      <c r="A1392" s="5" t="s">
        <v>28</v>
      </c>
      <c r="B1392" s="35" t="s">
        <v>29</v>
      </c>
      <c r="C1392" s="36">
        <v>0</v>
      </c>
      <c r="D1392" s="33">
        <v>0</v>
      </c>
      <c r="E1392" s="48">
        <f t="shared" si="160"/>
        <v>0</v>
      </c>
      <c r="F1392" s="49" t="e">
        <f t="shared" si="161"/>
        <v>#DIV/0!</v>
      </c>
    </row>
    <row r="1393" spans="1:6" ht="26.25">
      <c r="A1393" s="5" t="s">
        <v>30</v>
      </c>
      <c r="B1393" s="35" t="s">
        <v>31</v>
      </c>
      <c r="C1393" s="36">
        <v>0</v>
      </c>
      <c r="D1393" s="33">
        <v>0</v>
      </c>
      <c r="E1393" s="48">
        <f t="shared" si="160"/>
        <v>0</v>
      </c>
      <c r="F1393" s="49" t="e">
        <f t="shared" si="161"/>
        <v>#DIV/0!</v>
      </c>
    </row>
    <row r="1394" spans="1:6" ht="26.25">
      <c r="A1394" s="5" t="s">
        <v>32</v>
      </c>
      <c r="B1394" s="35" t="s">
        <v>33</v>
      </c>
      <c r="C1394" s="36">
        <v>0</v>
      </c>
      <c r="D1394" s="33">
        <v>0</v>
      </c>
      <c r="E1394" s="48">
        <f t="shared" si="160"/>
        <v>0</v>
      </c>
      <c r="F1394" s="49" t="e">
        <f t="shared" si="161"/>
        <v>#DIV/0!</v>
      </c>
    </row>
    <row r="1395" spans="1:6" ht="26.25">
      <c r="A1395" s="5" t="s">
        <v>34</v>
      </c>
      <c r="B1395" s="35" t="s">
        <v>35</v>
      </c>
      <c r="C1395" s="36">
        <v>0</v>
      </c>
      <c r="D1395" s="33">
        <v>0</v>
      </c>
      <c r="E1395" s="48">
        <f t="shared" si="160"/>
        <v>0</v>
      </c>
      <c r="F1395" s="49" t="e">
        <f t="shared" si="161"/>
        <v>#DIV/0!</v>
      </c>
    </row>
    <row r="1396" spans="1:6" ht="26.25">
      <c r="A1396" s="5" t="s">
        <v>36</v>
      </c>
      <c r="B1396" s="35" t="s">
        <v>37</v>
      </c>
      <c r="C1396" s="36">
        <v>0</v>
      </c>
      <c r="D1396" s="33">
        <v>0</v>
      </c>
      <c r="E1396" s="48">
        <f t="shared" si="160"/>
        <v>0</v>
      </c>
      <c r="F1396" s="49" t="e">
        <f t="shared" si="161"/>
        <v>#DIV/0!</v>
      </c>
    </row>
    <row r="1397" spans="1:6" ht="26.25">
      <c r="A1397" s="5" t="s">
        <v>38</v>
      </c>
      <c r="B1397" s="35" t="s">
        <v>39</v>
      </c>
      <c r="C1397" s="36">
        <v>0</v>
      </c>
      <c r="D1397" s="33">
        <v>0</v>
      </c>
      <c r="E1397" s="48">
        <f t="shared" si="160"/>
        <v>0</v>
      </c>
      <c r="F1397" s="49" t="e">
        <f t="shared" si="161"/>
        <v>#DIV/0!</v>
      </c>
    </row>
    <row r="1398" spans="1:6" ht="15">
      <c r="A1398" s="5" t="s">
        <v>40</v>
      </c>
      <c r="B1398" s="35" t="s">
        <v>41</v>
      </c>
      <c r="C1398" s="36">
        <v>8</v>
      </c>
      <c r="D1398" s="33">
        <v>6</v>
      </c>
      <c r="E1398" s="48">
        <f t="shared" si="160"/>
        <v>2</v>
      </c>
      <c r="F1398" s="49">
        <f t="shared" si="161"/>
        <v>133.33333333333331</v>
      </c>
    </row>
    <row r="1399" spans="1:6" s="1" customFormat="1" ht="15">
      <c r="A1399" s="2"/>
      <c r="B1399" s="3"/>
      <c r="C1399" s="3"/>
      <c r="D1399" s="31"/>
      <c r="E1399" s="3"/>
      <c r="F1399" s="3"/>
    </row>
    <row r="1400" spans="1:6" s="1" customFormat="1" ht="15">
      <c r="A1400" s="2"/>
      <c r="B1400" s="3"/>
      <c r="C1400" s="3"/>
      <c r="D1400" s="31"/>
      <c r="E1400" s="3"/>
      <c r="F1400" s="3"/>
    </row>
    <row r="1401" spans="1:6" s="1" customFormat="1" ht="15">
      <c r="A1401" s="2" t="s">
        <v>15</v>
      </c>
      <c r="B1401" s="3"/>
      <c r="C1401" s="3"/>
      <c r="D1401" s="31"/>
      <c r="E1401" s="3"/>
      <c r="F1401" s="3"/>
    </row>
    <row r="1402" spans="1:6" s="1" customFormat="1" ht="15">
      <c r="A1402" s="2" t="s">
        <v>122</v>
      </c>
      <c r="B1402" s="3"/>
      <c r="C1402" s="3"/>
      <c r="D1402" s="31"/>
      <c r="E1402" s="3"/>
      <c r="F1402" s="3"/>
    </row>
    <row r="1403" spans="1:6" s="3" customFormat="1" ht="15">
      <c r="A1403" s="39" t="s">
        <v>402</v>
      </c>
      <c r="B1403" s="39" t="s">
        <v>401</v>
      </c>
      <c r="C1403" s="118">
        <v>2013</v>
      </c>
      <c r="D1403" s="120">
        <v>2012</v>
      </c>
      <c r="E1403" s="121" t="s">
        <v>499</v>
      </c>
      <c r="F1403" s="121"/>
    </row>
    <row r="1404" spans="1:6" ht="15">
      <c r="A1404" s="40" t="s">
        <v>18</v>
      </c>
      <c r="B1404" s="41" t="s">
        <v>19</v>
      </c>
      <c r="C1404" s="119"/>
      <c r="D1404" s="119"/>
      <c r="E1404" s="15" t="s">
        <v>500</v>
      </c>
      <c r="F1404" s="15" t="s">
        <v>501</v>
      </c>
    </row>
    <row r="1405" spans="1:6" ht="15">
      <c r="A1405" s="5" t="s">
        <v>11</v>
      </c>
      <c r="B1405" s="35" t="s">
        <v>21</v>
      </c>
      <c r="C1405" s="36">
        <v>0</v>
      </c>
      <c r="D1405" s="33">
        <v>0</v>
      </c>
      <c r="E1405" s="48">
        <f aca="true" t="shared" si="162" ref="E1405:E1415">C1405-D1405</f>
        <v>0</v>
      </c>
      <c r="F1405" s="49" t="e">
        <f aca="true" t="shared" si="163" ref="F1405:F1415">C1405/D1405*100</f>
        <v>#DIV/0!</v>
      </c>
    </row>
    <row r="1406" spans="1:6" ht="26.25">
      <c r="A1406" s="5" t="s">
        <v>22</v>
      </c>
      <c r="B1406" s="35" t="s">
        <v>23</v>
      </c>
      <c r="C1406" s="36">
        <v>0</v>
      </c>
      <c r="D1406" s="33">
        <v>0</v>
      </c>
      <c r="E1406" s="48">
        <f t="shared" si="162"/>
        <v>0</v>
      </c>
      <c r="F1406" s="49" t="e">
        <f t="shared" si="163"/>
        <v>#DIV/0!</v>
      </c>
    </row>
    <row r="1407" spans="1:6" ht="15">
      <c r="A1407" s="5" t="s">
        <v>24</v>
      </c>
      <c r="B1407" s="35" t="s">
        <v>25</v>
      </c>
      <c r="C1407" s="36">
        <v>0</v>
      </c>
      <c r="D1407" s="33">
        <v>0</v>
      </c>
      <c r="E1407" s="48">
        <f t="shared" si="162"/>
        <v>0</v>
      </c>
      <c r="F1407" s="49" t="e">
        <f t="shared" si="163"/>
        <v>#DIV/0!</v>
      </c>
    </row>
    <row r="1408" spans="1:6" ht="26.25">
      <c r="A1408" s="5" t="s">
        <v>26</v>
      </c>
      <c r="B1408" s="35" t="s">
        <v>27</v>
      </c>
      <c r="C1408" s="36">
        <v>0</v>
      </c>
      <c r="D1408" s="33">
        <v>0</v>
      </c>
      <c r="E1408" s="48">
        <f t="shared" si="162"/>
        <v>0</v>
      </c>
      <c r="F1408" s="49" t="e">
        <f t="shared" si="163"/>
        <v>#DIV/0!</v>
      </c>
    </row>
    <row r="1409" spans="1:6" ht="26.25">
      <c r="A1409" s="5" t="s">
        <v>28</v>
      </c>
      <c r="B1409" s="35" t="s">
        <v>29</v>
      </c>
      <c r="C1409" s="36">
        <v>0</v>
      </c>
      <c r="D1409" s="33">
        <v>0</v>
      </c>
      <c r="E1409" s="48">
        <f t="shared" si="162"/>
        <v>0</v>
      </c>
      <c r="F1409" s="49" t="e">
        <f t="shared" si="163"/>
        <v>#DIV/0!</v>
      </c>
    </row>
    <row r="1410" spans="1:6" ht="26.25">
      <c r="A1410" s="5" t="s">
        <v>30</v>
      </c>
      <c r="B1410" s="35" t="s">
        <v>31</v>
      </c>
      <c r="C1410" s="36">
        <v>0</v>
      </c>
      <c r="D1410" s="33">
        <v>0</v>
      </c>
      <c r="E1410" s="48">
        <f t="shared" si="162"/>
        <v>0</v>
      </c>
      <c r="F1410" s="49" t="e">
        <f t="shared" si="163"/>
        <v>#DIV/0!</v>
      </c>
    </row>
    <row r="1411" spans="1:6" ht="26.25">
      <c r="A1411" s="5" t="s">
        <v>32</v>
      </c>
      <c r="B1411" s="35" t="s">
        <v>33</v>
      </c>
      <c r="C1411" s="36">
        <v>0</v>
      </c>
      <c r="D1411" s="33">
        <v>0</v>
      </c>
      <c r="E1411" s="48">
        <f t="shared" si="162"/>
        <v>0</v>
      </c>
      <c r="F1411" s="49" t="e">
        <f t="shared" si="163"/>
        <v>#DIV/0!</v>
      </c>
    </row>
    <row r="1412" spans="1:6" ht="26.25">
      <c r="A1412" s="5" t="s">
        <v>34</v>
      </c>
      <c r="B1412" s="35" t="s">
        <v>35</v>
      </c>
      <c r="C1412" s="36">
        <v>0</v>
      </c>
      <c r="D1412" s="33">
        <v>0</v>
      </c>
      <c r="E1412" s="48">
        <f t="shared" si="162"/>
        <v>0</v>
      </c>
      <c r="F1412" s="49" t="e">
        <f t="shared" si="163"/>
        <v>#DIV/0!</v>
      </c>
    </row>
    <row r="1413" spans="1:6" ht="26.25">
      <c r="A1413" s="5" t="s">
        <v>36</v>
      </c>
      <c r="B1413" s="35" t="s">
        <v>37</v>
      </c>
      <c r="C1413" s="36">
        <v>0</v>
      </c>
      <c r="D1413" s="33">
        <v>0</v>
      </c>
      <c r="E1413" s="48">
        <f t="shared" si="162"/>
        <v>0</v>
      </c>
      <c r="F1413" s="49" t="e">
        <f t="shared" si="163"/>
        <v>#DIV/0!</v>
      </c>
    </row>
    <row r="1414" spans="1:6" ht="26.25">
      <c r="A1414" s="5" t="s">
        <v>38</v>
      </c>
      <c r="B1414" s="35" t="s">
        <v>39</v>
      </c>
      <c r="C1414" s="36">
        <v>0</v>
      </c>
      <c r="D1414" s="33">
        <v>0</v>
      </c>
      <c r="E1414" s="48">
        <f t="shared" si="162"/>
        <v>0</v>
      </c>
      <c r="F1414" s="49" t="e">
        <f t="shared" si="163"/>
        <v>#DIV/0!</v>
      </c>
    </row>
    <row r="1415" spans="1:6" ht="15">
      <c r="A1415" s="5" t="s">
        <v>40</v>
      </c>
      <c r="B1415" s="35" t="s">
        <v>41</v>
      </c>
      <c r="C1415" s="36">
        <v>0</v>
      </c>
      <c r="D1415" s="33">
        <v>0</v>
      </c>
      <c r="E1415" s="48">
        <f t="shared" si="162"/>
        <v>0</v>
      </c>
      <c r="F1415" s="49" t="e">
        <f t="shared" si="163"/>
        <v>#DIV/0!</v>
      </c>
    </row>
    <row r="1416" spans="1:6" s="1" customFormat="1" ht="15">
      <c r="A1416" s="2"/>
      <c r="B1416" s="3"/>
      <c r="C1416" s="3"/>
      <c r="D1416" s="31"/>
      <c r="E1416" s="3"/>
      <c r="F1416" s="3"/>
    </row>
    <row r="1417" spans="1:6" s="1" customFormat="1" ht="15">
      <c r="A1417" s="2"/>
      <c r="B1417" s="3"/>
      <c r="C1417" s="3"/>
      <c r="D1417" s="31"/>
      <c r="E1417" s="3"/>
      <c r="F1417" s="3"/>
    </row>
    <row r="1418" spans="1:6" s="1" customFormat="1" ht="15">
      <c r="A1418" s="2" t="s">
        <v>15</v>
      </c>
      <c r="B1418" s="3"/>
      <c r="C1418" s="3"/>
      <c r="D1418" s="31"/>
      <c r="E1418" s="3"/>
      <c r="F1418" s="3"/>
    </row>
    <row r="1419" spans="1:6" s="1" customFormat="1" ht="15">
      <c r="A1419" s="2" t="s">
        <v>123</v>
      </c>
      <c r="B1419" s="3"/>
      <c r="C1419" s="3"/>
      <c r="D1419" s="31"/>
      <c r="E1419" s="3"/>
      <c r="F1419" s="3"/>
    </row>
    <row r="1420" spans="1:6" s="3" customFormat="1" ht="15">
      <c r="A1420" s="39" t="s">
        <v>402</v>
      </c>
      <c r="B1420" s="39" t="s">
        <v>401</v>
      </c>
      <c r="C1420" s="118">
        <v>2013</v>
      </c>
      <c r="D1420" s="120">
        <v>2012</v>
      </c>
      <c r="E1420" s="121" t="s">
        <v>499</v>
      </c>
      <c r="F1420" s="121"/>
    </row>
    <row r="1421" spans="1:6" ht="15">
      <c r="A1421" s="40" t="s">
        <v>18</v>
      </c>
      <c r="B1421" s="41" t="s">
        <v>19</v>
      </c>
      <c r="C1421" s="119"/>
      <c r="D1421" s="119"/>
      <c r="E1421" s="15" t="s">
        <v>500</v>
      </c>
      <c r="F1421" s="15" t="s">
        <v>501</v>
      </c>
    </row>
    <row r="1422" spans="1:6" ht="15">
      <c r="A1422" s="5" t="s">
        <v>11</v>
      </c>
      <c r="B1422" s="35" t="s">
        <v>21</v>
      </c>
      <c r="C1422" s="36">
        <v>95</v>
      </c>
      <c r="D1422" s="33">
        <v>102</v>
      </c>
      <c r="E1422" s="48">
        <f aca="true" t="shared" si="164" ref="E1422:E1432">C1422-D1422</f>
        <v>-7</v>
      </c>
      <c r="F1422" s="49">
        <f aca="true" t="shared" si="165" ref="F1422:F1432">C1422/D1422*100</f>
        <v>93.13725490196079</v>
      </c>
    </row>
    <row r="1423" spans="1:6" ht="26.25">
      <c r="A1423" s="57" t="s">
        <v>22</v>
      </c>
      <c r="B1423" s="70" t="s">
        <v>23</v>
      </c>
      <c r="C1423" s="71">
        <v>5</v>
      </c>
      <c r="D1423" s="72">
        <v>3</v>
      </c>
      <c r="E1423" s="73">
        <f t="shared" si="164"/>
        <v>2</v>
      </c>
      <c r="F1423" s="74">
        <f t="shared" si="165"/>
        <v>166.66666666666669</v>
      </c>
    </row>
    <row r="1424" spans="1:6" ht="15">
      <c r="A1424" s="5" t="s">
        <v>24</v>
      </c>
      <c r="B1424" s="35" t="s">
        <v>25</v>
      </c>
      <c r="C1424" s="36">
        <v>90</v>
      </c>
      <c r="D1424" s="33">
        <v>99</v>
      </c>
      <c r="E1424" s="48">
        <f t="shared" si="164"/>
        <v>-9</v>
      </c>
      <c r="F1424" s="49">
        <f t="shared" si="165"/>
        <v>90.9090909090909</v>
      </c>
    </row>
    <row r="1425" spans="1:6" ht="26.25">
      <c r="A1425" s="5" t="s">
        <v>26</v>
      </c>
      <c r="B1425" s="35" t="s">
        <v>27</v>
      </c>
      <c r="C1425" s="36">
        <v>0</v>
      </c>
      <c r="D1425" s="33">
        <v>0</v>
      </c>
      <c r="E1425" s="48">
        <f t="shared" si="164"/>
        <v>0</v>
      </c>
      <c r="F1425" s="49" t="e">
        <f t="shared" si="165"/>
        <v>#DIV/0!</v>
      </c>
    </row>
    <row r="1426" spans="1:6" ht="26.25">
      <c r="A1426" s="5" t="s">
        <v>28</v>
      </c>
      <c r="B1426" s="35" t="s">
        <v>29</v>
      </c>
      <c r="C1426" s="36">
        <v>0</v>
      </c>
      <c r="D1426" s="33">
        <v>0</v>
      </c>
      <c r="E1426" s="48">
        <f t="shared" si="164"/>
        <v>0</v>
      </c>
      <c r="F1426" s="49" t="e">
        <f t="shared" si="165"/>
        <v>#DIV/0!</v>
      </c>
    </row>
    <row r="1427" spans="1:6" ht="26.25">
      <c r="A1427" s="5" t="s">
        <v>30</v>
      </c>
      <c r="B1427" s="35" t="s">
        <v>31</v>
      </c>
      <c r="C1427" s="36">
        <v>0</v>
      </c>
      <c r="D1427" s="33">
        <v>0</v>
      </c>
      <c r="E1427" s="48">
        <f t="shared" si="164"/>
        <v>0</v>
      </c>
      <c r="F1427" s="49" t="e">
        <f t="shared" si="165"/>
        <v>#DIV/0!</v>
      </c>
    </row>
    <row r="1428" spans="1:6" ht="26.25">
      <c r="A1428" s="5" t="s">
        <v>32</v>
      </c>
      <c r="B1428" s="35" t="s">
        <v>33</v>
      </c>
      <c r="C1428" s="36">
        <v>0</v>
      </c>
      <c r="D1428" s="33">
        <v>0</v>
      </c>
      <c r="E1428" s="48">
        <f t="shared" si="164"/>
        <v>0</v>
      </c>
      <c r="F1428" s="49" t="e">
        <f t="shared" si="165"/>
        <v>#DIV/0!</v>
      </c>
    </row>
    <row r="1429" spans="1:6" ht="26.25">
      <c r="A1429" s="5" t="s">
        <v>34</v>
      </c>
      <c r="B1429" s="35" t="s">
        <v>35</v>
      </c>
      <c r="C1429" s="36">
        <v>0</v>
      </c>
      <c r="D1429" s="33">
        <v>0</v>
      </c>
      <c r="E1429" s="48">
        <f t="shared" si="164"/>
        <v>0</v>
      </c>
      <c r="F1429" s="49" t="e">
        <f t="shared" si="165"/>
        <v>#DIV/0!</v>
      </c>
    </row>
    <row r="1430" spans="1:6" ht="26.25">
      <c r="A1430" s="5" t="s">
        <v>36</v>
      </c>
      <c r="B1430" s="35" t="s">
        <v>37</v>
      </c>
      <c r="C1430" s="36">
        <v>0</v>
      </c>
      <c r="D1430" s="33">
        <v>0</v>
      </c>
      <c r="E1430" s="48">
        <f t="shared" si="164"/>
        <v>0</v>
      </c>
      <c r="F1430" s="49" t="e">
        <f t="shared" si="165"/>
        <v>#DIV/0!</v>
      </c>
    </row>
    <row r="1431" spans="1:6" ht="26.25">
      <c r="A1431" s="5" t="s">
        <v>38</v>
      </c>
      <c r="B1431" s="35" t="s">
        <v>39</v>
      </c>
      <c r="C1431" s="36">
        <v>0</v>
      </c>
      <c r="D1431" s="33">
        <v>0</v>
      </c>
      <c r="E1431" s="48">
        <f t="shared" si="164"/>
        <v>0</v>
      </c>
      <c r="F1431" s="49" t="e">
        <f t="shared" si="165"/>
        <v>#DIV/0!</v>
      </c>
    </row>
    <row r="1432" spans="1:6" ht="15">
      <c r="A1432" s="5" t="s">
        <v>40</v>
      </c>
      <c r="B1432" s="35" t="s">
        <v>41</v>
      </c>
      <c r="C1432" s="36">
        <v>190</v>
      </c>
      <c r="D1432" s="33">
        <v>204</v>
      </c>
      <c r="E1432" s="48">
        <f t="shared" si="164"/>
        <v>-14</v>
      </c>
      <c r="F1432" s="49">
        <f t="shared" si="165"/>
        <v>93.13725490196079</v>
      </c>
    </row>
    <row r="1433" spans="1:6" s="1" customFormat="1" ht="15">
      <c r="A1433" s="2"/>
      <c r="B1433" s="3"/>
      <c r="C1433" s="3"/>
      <c r="D1433" s="31"/>
      <c r="E1433" s="3"/>
      <c r="F1433" s="3"/>
    </row>
    <row r="1434" spans="1:6" s="1" customFormat="1" ht="15">
      <c r="A1434" s="2"/>
      <c r="B1434" s="3"/>
      <c r="C1434" s="3"/>
      <c r="D1434" s="31"/>
      <c r="E1434" s="3"/>
      <c r="F1434" s="3"/>
    </row>
    <row r="1435" spans="1:6" s="1" customFormat="1" ht="15">
      <c r="A1435" s="2" t="s">
        <v>15</v>
      </c>
      <c r="B1435" s="3"/>
      <c r="C1435" s="3"/>
      <c r="D1435" s="31"/>
      <c r="E1435" s="3"/>
      <c r="F1435" s="3"/>
    </row>
    <row r="1436" spans="1:6" s="1" customFormat="1" ht="15">
      <c r="A1436" s="2" t="s">
        <v>124</v>
      </c>
      <c r="B1436" s="3"/>
      <c r="C1436" s="3"/>
      <c r="D1436" s="31"/>
      <c r="E1436" s="3"/>
      <c r="F1436" s="3"/>
    </row>
    <row r="1437" spans="1:6" s="3" customFormat="1" ht="15">
      <c r="A1437" s="39" t="s">
        <v>402</v>
      </c>
      <c r="B1437" s="39" t="s">
        <v>401</v>
      </c>
      <c r="C1437" s="118">
        <v>2013</v>
      </c>
      <c r="D1437" s="120">
        <v>2012</v>
      </c>
      <c r="E1437" s="121" t="s">
        <v>499</v>
      </c>
      <c r="F1437" s="121"/>
    </row>
    <row r="1438" spans="1:6" ht="15">
      <c r="A1438" s="40" t="s">
        <v>18</v>
      </c>
      <c r="B1438" s="41" t="s">
        <v>19</v>
      </c>
      <c r="C1438" s="119"/>
      <c r="D1438" s="119"/>
      <c r="E1438" s="15" t="s">
        <v>500</v>
      </c>
      <c r="F1438" s="15" t="s">
        <v>501</v>
      </c>
    </row>
    <row r="1439" spans="1:6" ht="15">
      <c r="A1439" s="57" t="s">
        <v>11</v>
      </c>
      <c r="B1439" s="70" t="s">
        <v>21</v>
      </c>
      <c r="C1439" s="71">
        <v>16</v>
      </c>
      <c r="D1439" s="72">
        <v>14</v>
      </c>
      <c r="E1439" s="73">
        <f aca="true" t="shared" si="166" ref="E1439:E1449">C1439-D1439</f>
        <v>2</v>
      </c>
      <c r="F1439" s="74">
        <f aca="true" t="shared" si="167" ref="F1439:F1449">C1439/D1439*100</f>
        <v>114.28571428571428</v>
      </c>
    </row>
    <row r="1440" spans="1:6" ht="26.25">
      <c r="A1440" s="57" t="s">
        <v>22</v>
      </c>
      <c r="B1440" s="70" t="s">
        <v>23</v>
      </c>
      <c r="C1440" s="71">
        <v>5</v>
      </c>
      <c r="D1440" s="72">
        <v>3</v>
      </c>
      <c r="E1440" s="73">
        <f t="shared" si="166"/>
        <v>2</v>
      </c>
      <c r="F1440" s="74">
        <f t="shared" si="167"/>
        <v>166.66666666666669</v>
      </c>
    </row>
    <row r="1441" spans="1:6" ht="15">
      <c r="A1441" s="5" t="s">
        <v>24</v>
      </c>
      <c r="B1441" s="35" t="s">
        <v>25</v>
      </c>
      <c r="C1441" s="36">
        <v>11</v>
      </c>
      <c r="D1441" s="33">
        <v>11</v>
      </c>
      <c r="E1441" s="48">
        <f t="shared" si="166"/>
        <v>0</v>
      </c>
      <c r="F1441" s="49">
        <f t="shared" si="167"/>
        <v>100</v>
      </c>
    </row>
    <row r="1442" spans="1:6" ht="26.25">
      <c r="A1442" s="5" t="s">
        <v>26</v>
      </c>
      <c r="B1442" s="35" t="s">
        <v>27</v>
      </c>
      <c r="C1442" s="36">
        <v>0</v>
      </c>
      <c r="D1442" s="33">
        <v>0</v>
      </c>
      <c r="E1442" s="48">
        <f t="shared" si="166"/>
        <v>0</v>
      </c>
      <c r="F1442" s="49" t="e">
        <f t="shared" si="167"/>
        <v>#DIV/0!</v>
      </c>
    </row>
    <row r="1443" spans="1:6" ht="26.25">
      <c r="A1443" s="5" t="s">
        <v>28</v>
      </c>
      <c r="B1443" s="35" t="s">
        <v>29</v>
      </c>
      <c r="C1443" s="36">
        <v>0</v>
      </c>
      <c r="D1443" s="33">
        <v>0</v>
      </c>
      <c r="E1443" s="48">
        <f t="shared" si="166"/>
        <v>0</v>
      </c>
      <c r="F1443" s="49" t="e">
        <f t="shared" si="167"/>
        <v>#DIV/0!</v>
      </c>
    </row>
    <row r="1444" spans="1:6" ht="26.25">
      <c r="A1444" s="5" t="s">
        <v>30</v>
      </c>
      <c r="B1444" s="35" t="s">
        <v>31</v>
      </c>
      <c r="C1444" s="36">
        <v>0</v>
      </c>
      <c r="D1444" s="33">
        <v>0</v>
      </c>
      <c r="E1444" s="48">
        <f t="shared" si="166"/>
        <v>0</v>
      </c>
      <c r="F1444" s="49" t="e">
        <f t="shared" si="167"/>
        <v>#DIV/0!</v>
      </c>
    </row>
    <row r="1445" spans="1:6" ht="26.25">
      <c r="A1445" s="5" t="s">
        <v>32</v>
      </c>
      <c r="B1445" s="35" t="s">
        <v>33</v>
      </c>
      <c r="C1445" s="36">
        <v>0</v>
      </c>
      <c r="D1445" s="33">
        <v>0</v>
      </c>
      <c r="E1445" s="48">
        <f t="shared" si="166"/>
        <v>0</v>
      </c>
      <c r="F1445" s="49" t="e">
        <f t="shared" si="167"/>
        <v>#DIV/0!</v>
      </c>
    </row>
    <row r="1446" spans="1:6" ht="26.25">
      <c r="A1446" s="5" t="s">
        <v>34</v>
      </c>
      <c r="B1446" s="35" t="s">
        <v>35</v>
      </c>
      <c r="C1446" s="36">
        <v>0</v>
      </c>
      <c r="D1446" s="33">
        <v>0</v>
      </c>
      <c r="E1446" s="48">
        <f t="shared" si="166"/>
        <v>0</v>
      </c>
      <c r="F1446" s="49" t="e">
        <f t="shared" si="167"/>
        <v>#DIV/0!</v>
      </c>
    </row>
    <row r="1447" spans="1:6" ht="26.25">
      <c r="A1447" s="5" t="s">
        <v>36</v>
      </c>
      <c r="B1447" s="35" t="s">
        <v>37</v>
      </c>
      <c r="C1447" s="36">
        <v>0</v>
      </c>
      <c r="D1447" s="33">
        <v>0</v>
      </c>
      <c r="E1447" s="48">
        <f t="shared" si="166"/>
        <v>0</v>
      </c>
      <c r="F1447" s="49" t="e">
        <f t="shared" si="167"/>
        <v>#DIV/0!</v>
      </c>
    </row>
    <row r="1448" spans="1:6" ht="26.25">
      <c r="A1448" s="5" t="s">
        <v>38</v>
      </c>
      <c r="B1448" s="35" t="s">
        <v>39</v>
      </c>
      <c r="C1448" s="36">
        <v>0</v>
      </c>
      <c r="D1448" s="33">
        <v>0</v>
      </c>
      <c r="E1448" s="48">
        <f t="shared" si="166"/>
        <v>0</v>
      </c>
      <c r="F1448" s="49" t="e">
        <f t="shared" si="167"/>
        <v>#DIV/0!</v>
      </c>
    </row>
    <row r="1449" spans="1:6" ht="15">
      <c r="A1449" s="5" t="s">
        <v>40</v>
      </c>
      <c r="B1449" s="35" t="s">
        <v>41</v>
      </c>
      <c r="C1449" s="36">
        <v>32</v>
      </c>
      <c r="D1449" s="33">
        <v>28</v>
      </c>
      <c r="E1449" s="48">
        <f t="shared" si="166"/>
        <v>4</v>
      </c>
      <c r="F1449" s="49">
        <f t="shared" si="167"/>
        <v>114.28571428571428</v>
      </c>
    </row>
    <row r="1450" spans="1:6" s="1" customFormat="1" ht="15">
      <c r="A1450" s="2"/>
      <c r="B1450" s="3"/>
      <c r="C1450" s="3"/>
      <c r="D1450" s="31"/>
      <c r="E1450" s="3"/>
      <c r="F1450" s="3"/>
    </row>
    <row r="1451" spans="1:6" s="1" customFormat="1" ht="15">
      <c r="A1451" s="2"/>
      <c r="B1451" s="3"/>
      <c r="C1451" s="3"/>
      <c r="D1451" s="31"/>
      <c r="E1451" s="3"/>
      <c r="F1451" s="3"/>
    </row>
    <row r="1452" spans="1:6" s="1" customFormat="1" ht="15">
      <c r="A1452" s="2" t="s">
        <v>15</v>
      </c>
      <c r="B1452" s="3"/>
      <c r="C1452" s="3"/>
      <c r="D1452" s="31"/>
      <c r="E1452" s="3"/>
      <c r="F1452" s="3"/>
    </row>
    <row r="1453" spans="1:6" s="1" customFormat="1" ht="15">
      <c r="A1453" s="2" t="s">
        <v>125</v>
      </c>
      <c r="B1453" s="3"/>
      <c r="C1453" s="3"/>
      <c r="D1453" s="31"/>
      <c r="E1453" s="3"/>
      <c r="F1453" s="3"/>
    </row>
    <row r="1454" spans="1:6" s="3" customFormat="1" ht="15">
      <c r="A1454" s="39" t="s">
        <v>402</v>
      </c>
      <c r="B1454" s="39" t="s">
        <v>401</v>
      </c>
      <c r="C1454" s="118">
        <v>2013</v>
      </c>
      <c r="D1454" s="120">
        <v>2012</v>
      </c>
      <c r="E1454" s="121" t="s">
        <v>499</v>
      </c>
      <c r="F1454" s="121"/>
    </row>
    <row r="1455" spans="1:6" ht="15">
      <c r="A1455" s="40" t="s">
        <v>18</v>
      </c>
      <c r="B1455" s="41" t="s">
        <v>19</v>
      </c>
      <c r="C1455" s="119"/>
      <c r="D1455" s="119"/>
      <c r="E1455" s="15" t="s">
        <v>500</v>
      </c>
      <c r="F1455" s="15" t="s">
        <v>501</v>
      </c>
    </row>
    <row r="1456" spans="1:6" ht="15">
      <c r="A1456" s="57" t="s">
        <v>11</v>
      </c>
      <c r="B1456" s="70" t="s">
        <v>21</v>
      </c>
      <c r="C1456" s="71">
        <v>79</v>
      </c>
      <c r="D1456" s="72">
        <v>88</v>
      </c>
      <c r="E1456" s="73">
        <f aca="true" t="shared" si="168" ref="E1456:E1466">C1456-D1456</f>
        <v>-9</v>
      </c>
      <c r="F1456" s="74">
        <f aca="true" t="shared" si="169" ref="F1456:F1466">C1456/D1456*100</f>
        <v>89.77272727272727</v>
      </c>
    </row>
    <row r="1457" spans="1:6" ht="26.25">
      <c r="A1457" s="5" t="s">
        <v>22</v>
      </c>
      <c r="B1457" s="35" t="s">
        <v>23</v>
      </c>
      <c r="C1457" s="36">
        <v>0</v>
      </c>
      <c r="D1457" s="33">
        <v>0</v>
      </c>
      <c r="E1457" s="48">
        <f t="shared" si="168"/>
        <v>0</v>
      </c>
      <c r="F1457" s="49" t="e">
        <f t="shared" si="169"/>
        <v>#DIV/0!</v>
      </c>
    </row>
    <row r="1458" spans="1:6" ht="15">
      <c r="A1458" s="57" t="s">
        <v>24</v>
      </c>
      <c r="B1458" s="70" t="s">
        <v>25</v>
      </c>
      <c r="C1458" s="71">
        <v>79</v>
      </c>
      <c r="D1458" s="72">
        <v>88</v>
      </c>
      <c r="E1458" s="73">
        <f t="shared" si="168"/>
        <v>-9</v>
      </c>
      <c r="F1458" s="74">
        <f t="shared" si="169"/>
        <v>89.77272727272727</v>
      </c>
    </row>
    <row r="1459" spans="1:6" ht="26.25">
      <c r="A1459" s="5" t="s">
        <v>26</v>
      </c>
      <c r="B1459" s="35" t="s">
        <v>27</v>
      </c>
      <c r="C1459" s="36">
        <v>0</v>
      </c>
      <c r="D1459" s="33">
        <v>0</v>
      </c>
      <c r="E1459" s="48">
        <f t="shared" si="168"/>
        <v>0</v>
      </c>
      <c r="F1459" s="49" t="e">
        <f t="shared" si="169"/>
        <v>#DIV/0!</v>
      </c>
    </row>
    <row r="1460" spans="1:6" ht="26.25">
      <c r="A1460" s="5" t="s">
        <v>28</v>
      </c>
      <c r="B1460" s="35" t="s">
        <v>29</v>
      </c>
      <c r="C1460" s="36">
        <v>0</v>
      </c>
      <c r="D1460" s="33">
        <v>0</v>
      </c>
      <c r="E1460" s="48">
        <f t="shared" si="168"/>
        <v>0</v>
      </c>
      <c r="F1460" s="49" t="e">
        <f t="shared" si="169"/>
        <v>#DIV/0!</v>
      </c>
    </row>
    <row r="1461" spans="1:6" ht="26.25">
      <c r="A1461" s="5" t="s">
        <v>30</v>
      </c>
      <c r="B1461" s="35" t="s">
        <v>31</v>
      </c>
      <c r="C1461" s="36">
        <v>0</v>
      </c>
      <c r="D1461" s="33">
        <v>0</v>
      </c>
      <c r="E1461" s="48">
        <f t="shared" si="168"/>
        <v>0</v>
      </c>
      <c r="F1461" s="49" t="e">
        <f t="shared" si="169"/>
        <v>#DIV/0!</v>
      </c>
    </row>
    <row r="1462" spans="1:6" ht="26.25">
      <c r="A1462" s="5" t="s">
        <v>32</v>
      </c>
      <c r="B1462" s="35" t="s">
        <v>33</v>
      </c>
      <c r="C1462" s="36">
        <v>0</v>
      </c>
      <c r="D1462" s="33">
        <v>0</v>
      </c>
      <c r="E1462" s="48">
        <f t="shared" si="168"/>
        <v>0</v>
      </c>
      <c r="F1462" s="49" t="e">
        <f t="shared" si="169"/>
        <v>#DIV/0!</v>
      </c>
    </row>
    <row r="1463" spans="1:6" ht="26.25">
      <c r="A1463" s="5" t="s">
        <v>34</v>
      </c>
      <c r="B1463" s="35" t="s">
        <v>35</v>
      </c>
      <c r="C1463" s="36">
        <v>0</v>
      </c>
      <c r="D1463" s="33">
        <v>0</v>
      </c>
      <c r="E1463" s="48">
        <f t="shared" si="168"/>
        <v>0</v>
      </c>
      <c r="F1463" s="49" t="e">
        <f t="shared" si="169"/>
        <v>#DIV/0!</v>
      </c>
    </row>
    <row r="1464" spans="1:6" ht="26.25">
      <c r="A1464" s="5" t="s">
        <v>36</v>
      </c>
      <c r="B1464" s="35" t="s">
        <v>37</v>
      </c>
      <c r="C1464" s="36">
        <v>0</v>
      </c>
      <c r="D1464" s="33">
        <v>0</v>
      </c>
      <c r="E1464" s="48">
        <f t="shared" si="168"/>
        <v>0</v>
      </c>
      <c r="F1464" s="49" t="e">
        <f t="shared" si="169"/>
        <v>#DIV/0!</v>
      </c>
    </row>
    <row r="1465" spans="1:6" ht="26.25">
      <c r="A1465" s="5" t="s">
        <v>38</v>
      </c>
      <c r="B1465" s="35" t="s">
        <v>39</v>
      </c>
      <c r="C1465" s="36">
        <v>0</v>
      </c>
      <c r="D1465" s="33">
        <v>0</v>
      </c>
      <c r="E1465" s="48">
        <f t="shared" si="168"/>
        <v>0</v>
      </c>
      <c r="F1465" s="49" t="e">
        <f t="shared" si="169"/>
        <v>#DIV/0!</v>
      </c>
    </row>
    <row r="1466" spans="1:6" ht="15">
      <c r="A1466" s="5" t="s">
        <v>40</v>
      </c>
      <c r="B1466" s="35" t="s">
        <v>41</v>
      </c>
      <c r="C1466" s="36">
        <v>158</v>
      </c>
      <c r="D1466" s="33">
        <v>176</v>
      </c>
      <c r="E1466" s="48">
        <f t="shared" si="168"/>
        <v>-18</v>
      </c>
      <c r="F1466" s="49">
        <f t="shared" si="169"/>
        <v>89.77272727272727</v>
      </c>
    </row>
    <row r="1467" spans="1:6" s="1" customFormat="1" ht="15">
      <c r="A1467" s="2"/>
      <c r="B1467" s="3"/>
      <c r="C1467" s="3"/>
      <c r="D1467" s="31"/>
      <c r="E1467" s="3"/>
      <c r="F1467" s="3"/>
    </row>
    <row r="1468" spans="1:6" s="1" customFormat="1" ht="15">
      <c r="A1468" s="2"/>
      <c r="B1468" s="3"/>
      <c r="C1468" s="3"/>
      <c r="D1468" s="31"/>
      <c r="E1468" s="3"/>
      <c r="F1468" s="3"/>
    </row>
    <row r="1469" spans="1:6" s="1" customFormat="1" ht="15">
      <c r="A1469" s="2" t="s">
        <v>15</v>
      </c>
      <c r="B1469" s="3"/>
      <c r="C1469" s="3"/>
      <c r="D1469" s="31"/>
      <c r="E1469" s="3"/>
      <c r="F1469" s="3"/>
    </row>
    <row r="1470" spans="1:6" s="1" customFormat="1" ht="15">
      <c r="A1470" s="2" t="s">
        <v>126</v>
      </c>
      <c r="B1470" s="3"/>
      <c r="C1470" s="3"/>
      <c r="D1470" s="31"/>
      <c r="E1470" s="3"/>
      <c r="F1470" s="3"/>
    </row>
    <row r="1471" spans="1:6" s="3" customFormat="1" ht="15">
      <c r="A1471" s="39" t="s">
        <v>402</v>
      </c>
      <c r="B1471" s="39" t="s">
        <v>401</v>
      </c>
      <c r="C1471" s="118">
        <v>2013</v>
      </c>
      <c r="D1471" s="120">
        <v>2012</v>
      </c>
      <c r="E1471" s="121" t="s">
        <v>499</v>
      </c>
      <c r="F1471" s="121"/>
    </row>
    <row r="1472" spans="1:6" ht="15">
      <c r="A1472" s="40" t="s">
        <v>18</v>
      </c>
      <c r="B1472" s="41" t="s">
        <v>19</v>
      </c>
      <c r="C1472" s="119"/>
      <c r="D1472" s="119"/>
      <c r="E1472" s="15" t="s">
        <v>500</v>
      </c>
      <c r="F1472" s="15" t="s">
        <v>501</v>
      </c>
    </row>
    <row r="1473" spans="1:6" ht="15">
      <c r="A1473" s="57" t="s">
        <v>11</v>
      </c>
      <c r="B1473" s="70" t="s">
        <v>21</v>
      </c>
      <c r="C1473" s="71">
        <v>42</v>
      </c>
      <c r="D1473" s="72">
        <v>88</v>
      </c>
      <c r="E1473" s="73">
        <f aca="true" t="shared" si="170" ref="E1473:E1483">C1473-D1473</f>
        <v>-46</v>
      </c>
      <c r="F1473" s="74">
        <f aca="true" t="shared" si="171" ref="F1473:F1483">C1473/D1473*100</f>
        <v>47.72727272727273</v>
      </c>
    </row>
    <row r="1474" spans="1:6" ht="26.25">
      <c r="A1474" s="57" t="s">
        <v>22</v>
      </c>
      <c r="B1474" s="70" t="s">
        <v>23</v>
      </c>
      <c r="C1474" s="71">
        <v>32</v>
      </c>
      <c r="D1474" s="72">
        <v>71</v>
      </c>
      <c r="E1474" s="73">
        <f t="shared" si="170"/>
        <v>-39</v>
      </c>
      <c r="F1474" s="74">
        <f t="shared" si="171"/>
        <v>45.07042253521127</v>
      </c>
    </row>
    <row r="1475" spans="1:6" ht="15">
      <c r="A1475" s="57" t="s">
        <v>24</v>
      </c>
      <c r="B1475" s="70" t="s">
        <v>25</v>
      </c>
      <c r="C1475" s="71">
        <v>10</v>
      </c>
      <c r="D1475" s="72">
        <v>17</v>
      </c>
      <c r="E1475" s="73">
        <f t="shared" si="170"/>
        <v>-7</v>
      </c>
      <c r="F1475" s="74">
        <f t="shared" si="171"/>
        <v>58.82352941176471</v>
      </c>
    </row>
    <row r="1476" spans="1:6" ht="26.25">
      <c r="A1476" s="5" t="s">
        <v>26</v>
      </c>
      <c r="B1476" s="35" t="s">
        <v>27</v>
      </c>
      <c r="C1476" s="36">
        <v>0</v>
      </c>
      <c r="D1476" s="33">
        <v>0</v>
      </c>
      <c r="E1476" s="48">
        <f t="shared" si="170"/>
        <v>0</v>
      </c>
      <c r="F1476" s="49" t="e">
        <f t="shared" si="171"/>
        <v>#DIV/0!</v>
      </c>
    </row>
    <row r="1477" spans="1:6" ht="26.25">
      <c r="A1477" s="5" t="s">
        <v>28</v>
      </c>
      <c r="B1477" s="35" t="s">
        <v>29</v>
      </c>
      <c r="C1477" s="36">
        <v>0</v>
      </c>
      <c r="D1477" s="33">
        <v>0</v>
      </c>
      <c r="E1477" s="48">
        <f t="shared" si="170"/>
        <v>0</v>
      </c>
      <c r="F1477" s="49" t="e">
        <f t="shared" si="171"/>
        <v>#DIV/0!</v>
      </c>
    </row>
    <row r="1478" spans="1:6" ht="26.25">
      <c r="A1478" s="5" t="s">
        <v>30</v>
      </c>
      <c r="B1478" s="35" t="s">
        <v>31</v>
      </c>
      <c r="C1478" s="36">
        <v>0</v>
      </c>
      <c r="D1478" s="33">
        <v>0</v>
      </c>
      <c r="E1478" s="48">
        <f t="shared" si="170"/>
        <v>0</v>
      </c>
      <c r="F1478" s="49" t="e">
        <f t="shared" si="171"/>
        <v>#DIV/0!</v>
      </c>
    </row>
    <row r="1479" spans="1:6" ht="26.25">
      <c r="A1479" s="5" t="s">
        <v>32</v>
      </c>
      <c r="B1479" s="35" t="s">
        <v>33</v>
      </c>
      <c r="C1479" s="36">
        <v>0</v>
      </c>
      <c r="D1479" s="33">
        <v>0</v>
      </c>
      <c r="E1479" s="48">
        <f t="shared" si="170"/>
        <v>0</v>
      </c>
      <c r="F1479" s="49" t="e">
        <f t="shared" si="171"/>
        <v>#DIV/0!</v>
      </c>
    </row>
    <row r="1480" spans="1:6" ht="26.25">
      <c r="A1480" s="5" t="s">
        <v>34</v>
      </c>
      <c r="B1480" s="35" t="s">
        <v>35</v>
      </c>
      <c r="C1480" s="36">
        <v>0</v>
      </c>
      <c r="D1480" s="33">
        <v>0</v>
      </c>
      <c r="E1480" s="48">
        <f t="shared" si="170"/>
        <v>0</v>
      </c>
      <c r="F1480" s="49" t="e">
        <f t="shared" si="171"/>
        <v>#DIV/0!</v>
      </c>
    </row>
    <row r="1481" spans="1:6" ht="26.25">
      <c r="A1481" s="5" t="s">
        <v>36</v>
      </c>
      <c r="B1481" s="35" t="s">
        <v>37</v>
      </c>
      <c r="C1481" s="36">
        <v>0</v>
      </c>
      <c r="D1481" s="33">
        <v>0</v>
      </c>
      <c r="E1481" s="48">
        <f t="shared" si="170"/>
        <v>0</v>
      </c>
      <c r="F1481" s="49" t="e">
        <f t="shared" si="171"/>
        <v>#DIV/0!</v>
      </c>
    </row>
    <row r="1482" spans="1:6" ht="26.25">
      <c r="A1482" s="5" t="s">
        <v>38</v>
      </c>
      <c r="B1482" s="35" t="s">
        <v>39</v>
      </c>
      <c r="C1482" s="36">
        <v>0</v>
      </c>
      <c r="D1482" s="33">
        <v>0</v>
      </c>
      <c r="E1482" s="48">
        <f t="shared" si="170"/>
        <v>0</v>
      </c>
      <c r="F1482" s="49" t="e">
        <f t="shared" si="171"/>
        <v>#DIV/0!</v>
      </c>
    </row>
    <row r="1483" spans="1:6" ht="15">
      <c r="A1483" s="5" t="s">
        <v>40</v>
      </c>
      <c r="B1483" s="35" t="s">
        <v>41</v>
      </c>
      <c r="C1483" s="36">
        <v>84</v>
      </c>
      <c r="D1483" s="33">
        <v>176</v>
      </c>
      <c r="E1483" s="48">
        <f t="shared" si="170"/>
        <v>-92</v>
      </c>
      <c r="F1483" s="49">
        <f t="shared" si="171"/>
        <v>47.72727272727273</v>
      </c>
    </row>
    <row r="1484" spans="1:6" s="1" customFormat="1" ht="15">
      <c r="A1484" s="2"/>
      <c r="B1484" s="3"/>
      <c r="C1484" s="3"/>
      <c r="D1484" s="31"/>
      <c r="E1484" s="3"/>
      <c r="F1484" s="3"/>
    </row>
    <row r="1485" spans="1:6" s="1" customFormat="1" ht="15">
      <c r="A1485" s="2"/>
      <c r="B1485" s="3"/>
      <c r="C1485" s="3"/>
      <c r="D1485" s="31"/>
      <c r="E1485" s="3"/>
      <c r="F1485" s="3"/>
    </row>
    <row r="1486" spans="1:6" s="1" customFormat="1" ht="15">
      <c r="A1486" s="2" t="s">
        <v>15</v>
      </c>
      <c r="B1486" s="3"/>
      <c r="C1486" s="3"/>
      <c r="D1486" s="31"/>
      <c r="E1486" s="3"/>
      <c r="F1486" s="3"/>
    </row>
    <row r="1487" spans="1:6" s="1" customFormat="1" ht="15">
      <c r="A1487" s="2" t="s">
        <v>127</v>
      </c>
      <c r="B1487" s="3"/>
      <c r="C1487" s="3"/>
      <c r="D1487" s="31"/>
      <c r="E1487" s="3"/>
      <c r="F1487" s="3"/>
    </row>
    <row r="1488" spans="1:6" s="3" customFormat="1" ht="15">
      <c r="A1488" s="39" t="s">
        <v>402</v>
      </c>
      <c r="B1488" s="39" t="s">
        <v>401</v>
      </c>
      <c r="C1488" s="118">
        <v>2013</v>
      </c>
      <c r="D1488" s="120">
        <v>2012</v>
      </c>
      <c r="E1488" s="121" t="s">
        <v>499</v>
      </c>
      <c r="F1488" s="121"/>
    </row>
    <row r="1489" spans="1:6" ht="15">
      <c r="A1489" s="40" t="s">
        <v>18</v>
      </c>
      <c r="B1489" s="41" t="s">
        <v>19</v>
      </c>
      <c r="C1489" s="119"/>
      <c r="D1489" s="119"/>
      <c r="E1489" s="15" t="s">
        <v>500</v>
      </c>
      <c r="F1489" s="15" t="s">
        <v>501</v>
      </c>
    </row>
    <row r="1490" spans="1:6" ht="15">
      <c r="A1490" s="57" t="s">
        <v>11</v>
      </c>
      <c r="B1490" s="70" t="s">
        <v>21</v>
      </c>
      <c r="C1490" s="71">
        <v>19</v>
      </c>
      <c r="D1490" s="72">
        <v>54</v>
      </c>
      <c r="E1490" s="73">
        <f aca="true" t="shared" si="172" ref="E1490:E1500">C1490-D1490</f>
        <v>-35</v>
      </c>
      <c r="F1490" s="74">
        <f aca="true" t="shared" si="173" ref="F1490:F1500">C1490/D1490*100</f>
        <v>35.18518518518518</v>
      </c>
    </row>
    <row r="1491" spans="1:6" ht="26.25">
      <c r="A1491" s="57" t="s">
        <v>22</v>
      </c>
      <c r="B1491" s="70" t="s">
        <v>23</v>
      </c>
      <c r="C1491" s="71">
        <v>3</v>
      </c>
      <c r="D1491" s="72">
        <v>18</v>
      </c>
      <c r="E1491" s="73">
        <f t="shared" si="172"/>
        <v>-15</v>
      </c>
      <c r="F1491" s="74">
        <f t="shared" si="173"/>
        <v>16.666666666666664</v>
      </c>
    </row>
    <row r="1492" spans="1:6" ht="15">
      <c r="A1492" s="57" t="s">
        <v>24</v>
      </c>
      <c r="B1492" s="70" t="s">
        <v>25</v>
      </c>
      <c r="C1492" s="71">
        <v>16</v>
      </c>
      <c r="D1492" s="72">
        <v>26</v>
      </c>
      <c r="E1492" s="73">
        <f t="shared" si="172"/>
        <v>-10</v>
      </c>
      <c r="F1492" s="74">
        <f t="shared" si="173"/>
        <v>61.53846153846154</v>
      </c>
    </row>
    <row r="1493" spans="1:6" ht="26.25">
      <c r="A1493" s="5" t="s">
        <v>26</v>
      </c>
      <c r="B1493" s="35" t="s">
        <v>27</v>
      </c>
      <c r="C1493" s="36">
        <v>0</v>
      </c>
      <c r="D1493" s="33">
        <v>0</v>
      </c>
      <c r="E1493" s="48">
        <f t="shared" si="172"/>
        <v>0</v>
      </c>
      <c r="F1493" s="49" t="e">
        <f t="shared" si="173"/>
        <v>#DIV/0!</v>
      </c>
    </row>
    <row r="1494" spans="1:6" ht="26.25">
      <c r="A1494" s="57" t="s">
        <v>28</v>
      </c>
      <c r="B1494" s="70" t="s">
        <v>29</v>
      </c>
      <c r="C1494" s="71">
        <v>0</v>
      </c>
      <c r="D1494" s="72">
        <v>10</v>
      </c>
      <c r="E1494" s="73">
        <f t="shared" si="172"/>
        <v>-10</v>
      </c>
      <c r="F1494" s="74">
        <f t="shared" si="173"/>
        <v>0</v>
      </c>
    </row>
    <row r="1495" spans="1:6" ht="26.25">
      <c r="A1495" s="5" t="s">
        <v>30</v>
      </c>
      <c r="B1495" s="35" t="s">
        <v>31</v>
      </c>
      <c r="C1495" s="36">
        <v>0</v>
      </c>
      <c r="D1495" s="33">
        <v>0</v>
      </c>
      <c r="E1495" s="48">
        <f t="shared" si="172"/>
        <v>0</v>
      </c>
      <c r="F1495" s="49" t="e">
        <f t="shared" si="173"/>
        <v>#DIV/0!</v>
      </c>
    </row>
    <row r="1496" spans="1:6" ht="26.25">
      <c r="A1496" s="5" t="s">
        <v>32</v>
      </c>
      <c r="B1496" s="35" t="s">
        <v>33</v>
      </c>
      <c r="C1496" s="36">
        <v>0</v>
      </c>
      <c r="D1496" s="33">
        <v>0</v>
      </c>
      <c r="E1496" s="48">
        <f t="shared" si="172"/>
        <v>0</v>
      </c>
      <c r="F1496" s="49" t="e">
        <f t="shared" si="173"/>
        <v>#DIV/0!</v>
      </c>
    </row>
    <row r="1497" spans="1:6" ht="26.25">
      <c r="A1497" s="5" t="s">
        <v>34</v>
      </c>
      <c r="B1497" s="35" t="s">
        <v>35</v>
      </c>
      <c r="C1497" s="36">
        <v>0</v>
      </c>
      <c r="D1497" s="33">
        <v>0</v>
      </c>
      <c r="E1497" s="48">
        <f t="shared" si="172"/>
        <v>0</v>
      </c>
      <c r="F1497" s="49" t="e">
        <f t="shared" si="173"/>
        <v>#DIV/0!</v>
      </c>
    </row>
    <row r="1498" spans="1:6" ht="26.25">
      <c r="A1498" s="5" t="s">
        <v>36</v>
      </c>
      <c r="B1498" s="35" t="s">
        <v>37</v>
      </c>
      <c r="C1498" s="36">
        <v>0</v>
      </c>
      <c r="D1498" s="33">
        <v>0</v>
      </c>
      <c r="E1498" s="48">
        <f t="shared" si="172"/>
        <v>0</v>
      </c>
      <c r="F1498" s="49" t="e">
        <f t="shared" si="173"/>
        <v>#DIV/0!</v>
      </c>
    </row>
    <row r="1499" spans="1:6" ht="26.25">
      <c r="A1499" s="5" t="s">
        <v>38</v>
      </c>
      <c r="B1499" s="35" t="s">
        <v>39</v>
      </c>
      <c r="C1499" s="36">
        <v>0</v>
      </c>
      <c r="D1499" s="33">
        <v>0</v>
      </c>
      <c r="E1499" s="48">
        <f t="shared" si="172"/>
        <v>0</v>
      </c>
      <c r="F1499" s="49" t="e">
        <f t="shared" si="173"/>
        <v>#DIV/0!</v>
      </c>
    </row>
    <row r="1500" spans="1:6" ht="15">
      <c r="A1500" s="5" t="s">
        <v>40</v>
      </c>
      <c r="B1500" s="35" t="s">
        <v>41</v>
      </c>
      <c r="C1500" s="36">
        <v>38</v>
      </c>
      <c r="D1500" s="33">
        <v>108</v>
      </c>
      <c r="E1500" s="48">
        <f t="shared" si="172"/>
        <v>-70</v>
      </c>
      <c r="F1500" s="49">
        <f t="shared" si="173"/>
        <v>35.18518518518518</v>
      </c>
    </row>
    <row r="1501" spans="1:6" s="1" customFormat="1" ht="15">
      <c r="A1501" s="2"/>
      <c r="B1501" s="3"/>
      <c r="C1501" s="3"/>
      <c r="D1501" s="31"/>
      <c r="E1501" s="3"/>
      <c r="F1501" s="3"/>
    </row>
    <row r="1502" spans="1:6" s="1" customFormat="1" ht="15">
      <c r="A1502" s="2"/>
      <c r="B1502" s="3"/>
      <c r="C1502" s="3"/>
      <c r="D1502" s="31"/>
      <c r="E1502" s="3"/>
      <c r="F1502" s="3"/>
    </row>
    <row r="1503" spans="1:6" s="1" customFormat="1" ht="15">
      <c r="A1503" s="2" t="s">
        <v>15</v>
      </c>
      <c r="B1503" s="3"/>
      <c r="C1503" s="3"/>
      <c r="D1503" s="31"/>
      <c r="E1503" s="3"/>
      <c r="F1503" s="3"/>
    </row>
    <row r="1504" spans="1:6" s="1" customFormat="1" ht="15">
      <c r="A1504" s="2" t="s">
        <v>128</v>
      </c>
      <c r="B1504" s="3"/>
      <c r="C1504" s="3"/>
      <c r="D1504" s="31"/>
      <c r="E1504" s="3"/>
      <c r="F1504" s="3"/>
    </row>
    <row r="1505" spans="1:6" s="3" customFormat="1" ht="15">
      <c r="A1505" s="39" t="s">
        <v>402</v>
      </c>
      <c r="B1505" s="39" t="s">
        <v>401</v>
      </c>
      <c r="C1505" s="118">
        <v>2013</v>
      </c>
      <c r="D1505" s="120">
        <v>2012</v>
      </c>
      <c r="E1505" s="121" t="s">
        <v>499</v>
      </c>
      <c r="F1505" s="121"/>
    </row>
    <row r="1506" spans="1:6" ht="15">
      <c r="A1506" s="40" t="s">
        <v>18</v>
      </c>
      <c r="B1506" s="41" t="s">
        <v>19</v>
      </c>
      <c r="C1506" s="119"/>
      <c r="D1506" s="119"/>
      <c r="E1506" s="15" t="s">
        <v>500</v>
      </c>
      <c r="F1506" s="15" t="s">
        <v>501</v>
      </c>
    </row>
    <row r="1507" spans="1:6" ht="15">
      <c r="A1507" s="57" t="s">
        <v>11</v>
      </c>
      <c r="B1507" s="70" t="s">
        <v>21</v>
      </c>
      <c r="C1507" s="71">
        <v>146</v>
      </c>
      <c r="D1507" s="72">
        <v>93</v>
      </c>
      <c r="E1507" s="73">
        <f aca="true" t="shared" si="174" ref="E1507:E1517">C1507-D1507</f>
        <v>53</v>
      </c>
      <c r="F1507" s="74">
        <f aca="true" t="shared" si="175" ref="F1507:F1517">C1507/D1507*100</f>
        <v>156.98924731182794</v>
      </c>
    </row>
    <row r="1508" spans="1:6" ht="26.25">
      <c r="A1508" s="5" t="s">
        <v>22</v>
      </c>
      <c r="B1508" s="35" t="s">
        <v>23</v>
      </c>
      <c r="C1508" s="36">
        <v>0</v>
      </c>
      <c r="D1508" s="33">
        <v>0</v>
      </c>
      <c r="E1508" s="48">
        <f t="shared" si="174"/>
        <v>0</v>
      </c>
      <c r="F1508" s="49" t="e">
        <f t="shared" si="175"/>
        <v>#DIV/0!</v>
      </c>
    </row>
    <row r="1509" spans="1:6" ht="15">
      <c r="A1509" s="57" t="s">
        <v>24</v>
      </c>
      <c r="B1509" s="70" t="s">
        <v>25</v>
      </c>
      <c r="C1509" s="71">
        <v>146</v>
      </c>
      <c r="D1509" s="72">
        <v>93</v>
      </c>
      <c r="E1509" s="73">
        <f t="shared" si="174"/>
        <v>53</v>
      </c>
      <c r="F1509" s="74">
        <f t="shared" si="175"/>
        <v>156.98924731182794</v>
      </c>
    </row>
    <row r="1510" spans="1:6" ht="26.25">
      <c r="A1510" s="5" t="s">
        <v>26</v>
      </c>
      <c r="B1510" s="35" t="s">
        <v>27</v>
      </c>
      <c r="C1510" s="36">
        <v>0</v>
      </c>
      <c r="D1510" s="33">
        <v>0</v>
      </c>
      <c r="E1510" s="48">
        <f t="shared" si="174"/>
        <v>0</v>
      </c>
      <c r="F1510" s="49" t="e">
        <f t="shared" si="175"/>
        <v>#DIV/0!</v>
      </c>
    </row>
    <row r="1511" spans="1:6" ht="26.25">
      <c r="A1511" s="5" t="s">
        <v>28</v>
      </c>
      <c r="B1511" s="35" t="s">
        <v>29</v>
      </c>
      <c r="C1511" s="36">
        <v>0</v>
      </c>
      <c r="D1511" s="33">
        <v>0</v>
      </c>
      <c r="E1511" s="48">
        <f t="shared" si="174"/>
        <v>0</v>
      </c>
      <c r="F1511" s="49" t="e">
        <f t="shared" si="175"/>
        <v>#DIV/0!</v>
      </c>
    </row>
    <row r="1512" spans="1:6" ht="26.25">
      <c r="A1512" s="5" t="s">
        <v>30</v>
      </c>
      <c r="B1512" s="35" t="s">
        <v>31</v>
      </c>
      <c r="C1512" s="36">
        <v>0</v>
      </c>
      <c r="D1512" s="33">
        <v>0</v>
      </c>
      <c r="E1512" s="48">
        <f t="shared" si="174"/>
        <v>0</v>
      </c>
      <c r="F1512" s="49" t="e">
        <f t="shared" si="175"/>
        <v>#DIV/0!</v>
      </c>
    </row>
    <row r="1513" spans="1:6" ht="26.25">
      <c r="A1513" s="5" t="s">
        <v>32</v>
      </c>
      <c r="B1513" s="35" t="s">
        <v>33</v>
      </c>
      <c r="C1513" s="36">
        <v>0</v>
      </c>
      <c r="D1513" s="33">
        <v>0</v>
      </c>
      <c r="E1513" s="48">
        <f t="shared" si="174"/>
        <v>0</v>
      </c>
      <c r="F1513" s="49" t="e">
        <f t="shared" si="175"/>
        <v>#DIV/0!</v>
      </c>
    </row>
    <row r="1514" spans="1:6" ht="26.25">
      <c r="A1514" s="5" t="s">
        <v>34</v>
      </c>
      <c r="B1514" s="35" t="s">
        <v>35</v>
      </c>
      <c r="C1514" s="36">
        <v>0</v>
      </c>
      <c r="D1514" s="33">
        <v>0</v>
      </c>
      <c r="E1514" s="48">
        <f t="shared" si="174"/>
        <v>0</v>
      </c>
      <c r="F1514" s="49" t="e">
        <f t="shared" si="175"/>
        <v>#DIV/0!</v>
      </c>
    </row>
    <row r="1515" spans="1:6" ht="26.25">
      <c r="A1515" s="5" t="s">
        <v>36</v>
      </c>
      <c r="B1515" s="35" t="s">
        <v>37</v>
      </c>
      <c r="C1515" s="36">
        <v>0</v>
      </c>
      <c r="D1515" s="33">
        <v>0</v>
      </c>
      <c r="E1515" s="48">
        <f t="shared" si="174"/>
        <v>0</v>
      </c>
      <c r="F1515" s="49" t="e">
        <f t="shared" si="175"/>
        <v>#DIV/0!</v>
      </c>
    </row>
    <row r="1516" spans="1:6" ht="26.25">
      <c r="A1516" s="5" t="s">
        <v>38</v>
      </c>
      <c r="B1516" s="35" t="s">
        <v>39</v>
      </c>
      <c r="C1516" s="36">
        <v>0</v>
      </c>
      <c r="D1516" s="33">
        <v>0</v>
      </c>
      <c r="E1516" s="48">
        <f t="shared" si="174"/>
        <v>0</v>
      </c>
      <c r="F1516" s="49" t="e">
        <f t="shared" si="175"/>
        <v>#DIV/0!</v>
      </c>
    </row>
    <row r="1517" spans="1:6" ht="15">
      <c r="A1517" s="5" t="s">
        <v>40</v>
      </c>
      <c r="B1517" s="35" t="s">
        <v>41</v>
      </c>
      <c r="C1517" s="36">
        <v>292</v>
      </c>
      <c r="D1517" s="33">
        <v>186</v>
      </c>
      <c r="E1517" s="48">
        <f t="shared" si="174"/>
        <v>106</v>
      </c>
      <c r="F1517" s="49">
        <f t="shared" si="175"/>
        <v>156.98924731182794</v>
      </c>
    </row>
    <row r="1518" spans="1:6" s="1" customFormat="1" ht="10.5" customHeight="1">
      <c r="A1518" s="2"/>
      <c r="B1518" s="3"/>
      <c r="C1518" s="3"/>
      <c r="D1518" s="31"/>
      <c r="E1518" s="3"/>
      <c r="F1518" s="3"/>
    </row>
    <row r="1519" spans="1:6" s="1" customFormat="1" ht="7.5" customHeight="1">
      <c r="A1519" s="2"/>
      <c r="B1519" s="3"/>
      <c r="C1519" s="3"/>
      <c r="D1519" s="31"/>
      <c r="E1519" s="3"/>
      <c r="F1519" s="3"/>
    </row>
    <row r="1520" spans="1:6" s="1" customFormat="1" ht="15">
      <c r="A1520" s="2" t="s">
        <v>15</v>
      </c>
      <c r="B1520" s="3"/>
      <c r="C1520" s="3"/>
      <c r="D1520" s="31"/>
      <c r="E1520" s="3"/>
      <c r="F1520" s="3"/>
    </row>
    <row r="1521" spans="1:6" s="78" customFormat="1" ht="38.25">
      <c r="A1521" s="75" t="s">
        <v>129</v>
      </c>
      <c r="B1521" s="76"/>
      <c r="C1521" s="76"/>
      <c r="D1521" s="77"/>
      <c r="E1521" s="76"/>
      <c r="F1521" s="76"/>
    </row>
    <row r="1522" spans="1:6" s="3" customFormat="1" ht="15">
      <c r="A1522" s="39" t="s">
        <v>402</v>
      </c>
      <c r="B1522" s="39" t="s">
        <v>401</v>
      </c>
      <c r="C1522" s="118">
        <v>2013</v>
      </c>
      <c r="D1522" s="120">
        <v>2012</v>
      </c>
      <c r="E1522" s="121" t="s">
        <v>499</v>
      </c>
      <c r="F1522" s="121"/>
    </row>
    <row r="1523" spans="1:6" ht="15">
      <c r="A1523" s="40" t="s">
        <v>18</v>
      </c>
      <c r="B1523" s="41" t="s">
        <v>19</v>
      </c>
      <c r="C1523" s="119"/>
      <c r="D1523" s="119"/>
      <c r="E1523" s="15" t="s">
        <v>500</v>
      </c>
      <c r="F1523" s="15" t="s">
        <v>501</v>
      </c>
    </row>
    <row r="1524" spans="1:6" ht="15">
      <c r="A1524" s="5" t="s">
        <v>11</v>
      </c>
      <c r="B1524" s="35" t="s">
        <v>21</v>
      </c>
      <c r="C1524" s="36">
        <v>2502</v>
      </c>
      <c r="D1524" s="33">
        <v>2659</v>
      </c>
      <c r="E1524" s="48">
        <f aca="true" t="shared" si="176" ref="E1524:E1534">C1524-D1524</f>
        <v>-157</v>
      </c>
      <c r="F1524" s="49">
        <f aca="true" t="shared" si="177" ref="F1524:F1534">C1524/D1524*100</f>
        <v>94.09552463332079</v>
      </c>
    </row>
    <row r="1525" spans="1:6" ht="26.25">
      <c r="A1525" s="5" t="s">
        <v>22</v>
      </c>
      <c r="B1525" s="35" t="s">
        <v>23</v>
      </c>
      <c r="C1525" s="36">
        <v>57</v>
      </c>
      <c r="D1525" s="33">
        <v>53</v>
      </c>
      <c r="E1525" s="48">
        <f t="shared" si="176"/>
        <v>4</v>
      </c>
      <c r="F1525" s="49">
        <f t="shared" si="177"/>
        <v>107.54716981132076</v>
      </c>
    </row>
    <row r="1526" spans="1:6" ht="15">
      <c r="A1526" s="5" t="s">
        <v>24</v>
      </c>
      <c r="B1526" s="35" t="s">
        <v>25</v>
      </c>
      <c r="C1526" s="36">
        <v>496</v>
      </c>
      <c r="D1526" s="33">
        <v>459</v>
      </c>
      <c r="E1526" s="48">
        <f t="shared" si="176"/>
        <v>37</v>
      </c>
      <c r="F1526" s="49">
        <f t="shared" si="177"/>
        <v>108.06100217864925</v>
      </c>
    </row>
    <row r="1527" spans="1:6" ht="26.25">
      <c r="A1527" s="5" t="s">
        <v>26</v>
      </c>
      <c r="B1527" s="35" t="s">
        <v>27</v>
      </c>
      <c r="C1527" s="36">
        <v>31</v>
      </c>
      <c r="D1527" s="33">
        <v>29</v>
      </c>
      <c r="E1527" s="48">
        <f t="shared" si="176"/>
        <v>2</v>
      </c>
      <c r="F1527" s="49">
        <f t="shared" si="177"/>
        <v>106.89655172413792</v>
      </c>
    </row>
    <row r="1528" spans="1:6" ht="26.25">
      <c r="A1528" s="57" t="s">
        <v>28</v>
      </c>
      <c r="B1528" s="70" t="s">
        <v>29</v>
      </c>
      <c r="C1528" s="71">
        <v>328</v>
      </c>
      <c r="D1528" s="72">
        <v>285</v>
      </c>
      <c r="E1528" s="73">
        <f t="shared" si="176"/>
        <v>43</v>
      </c>
      <c r="F1528" s="74">
        <f t="shared" si="177"/>
        <v>115.08771929824562</v>
      </c>
    </row>
    <row r="1529" spans="1:6" ht="26.25">
      <c r="A1529" s="5" t="s">
        <v>30</v>
      </c>
      <c r="B1529" s="35" t="s">
        <v>31</v>
      </c>
      <c r="C1529" s="36">
        <v>387</v>
      </c>
      <c r="D1529" s="33">
        <v>375</v>
      </c>
      <c r="E1529" s="48">
        <f t="shared" si="176"/>
        <v>12</v>
      </c>
      <c r="F1529" s="49">
        <f t="shared" si="177"/>
        <v>103.2</v>
      </c>
    </row>
    <row r="1530" spans="1:6" ht="26.25">
      <c r="A1530" s="5" t="s">
        <v>32</v>
      </c>
      <c r="B1530" s="35" t="s">
        <v>33</v>
      </c>
      <c r="C1530" s="36">
        <v>282</v>
      </c>
      <c r="D1530" s="33">
        <v>302</v>
      </c>
      <c r="E1530" s="48">
        <f t="shared" si="176"/>
        <v>-20</v>
      </c>
      <c r="F1530" s="49">
        <f t="shared" si="177"/>
        <v>93.37748344370861</v>
      </c>
    </row>
    <row r="1531" spans="1:6" ht="26.25">
      <c r="A1531" s="5" t="s">
        <v>34</v>
      </c>
      <c r="B1531" s="35" t="s">
        <v>35</v>
      </c>
      <c r="C1531" s="36">
        <v>172</v>
      </c>
      <c r="D1531" s="33">
        <v>176</v>
      </c>
      <c r="E1531" s="48">
        <f t="shared" si="176"/>
        <v>-4</v>
      </c>
      <c r="F1531" s="49">
        <f t="shared" si="177"/>
        <v>97.72727272727273</v>
      </c>
    </row>
    <row r="1532" spans="1:6" ht="26.25">
      <c r="A1532" s="57" t="s">
        <v>36</v>
      </c>
      <c r="B1532" s="70" t="s">
        <v>37</v>
      </c>
      <c r="C1532" s="71">
        <v>392</v>
      </c>
      <c r="D1532" s="72">
        <v>317</v>
      </c>
      <c r="E1532" s="73">
        <f t="shared" si="176"/>
        <v>75</v>
      </c>
      <c r="F1532" s="74">
        <f t="shared" si="177"/>
        <v>123.65930599369086</v>
      </c>
    </row>
    <row r="1533" spans="1:6" ht="26.25">
      <c r="A1533" s="57" t="s">
        <v>38</v>
      </c>
      <c r="B1533" s="70" t="s">
        <v>39</v>
      </c>
      <c r="C1533" s="71">
        <v>357</v>
      </c>
      <c r="D1533" s="72">
        <v>663</v>
      </c>
      <c r="E1533" s="73">
        <f t="shared" si="176"/>
        <v>-306</v>
      </c>
      <c r="F1533" s="74">
        <f t="shared" si="177"/>
        <v>53.84615384615385</v>
      </c>
    </row>
    <row r="1534" spans="1:6" ht="15">
      <c r="A1534" s="5" t="s">
        <v>40</v>
      </c>
      <c r="B1534" s="35" t="s">
        <v>41</v>
      </c>
      <c r="C1534" s="36">
        <v>5004</v>
      </c>
      <c r="D1534" s="33">
        <v>5318</v>
      </c>
      <c r="E1534" s="48">
        <f t="shared" si="176"/>
        <v>-314</v>
      </c>
      <c r="F1534" s="49">
        <f t="shared" si="177"/>
        <v>94.09552463332079</v>
      </c>
    </row>
    <row r="1535" spans="1:6" s="1" customFormat="1" ht="15">
      <c r="A1535" s="2"/>
      <c r="B1535" s="3"/>
      <c r="C1535" s="3"/>
      <c r="D1535" s="31"/>
      <c r="E1535" s="3"/>
      <c r="F1535" s="3"/>
    </row>
    <row r="1536" spans="1:6" s="1" customFormat="1" ht="15">
      <c r="A1536" s="2"/>
      <c r="B1536" s="3"/>
      <c r="C1536" s="3"/>
      <c r="D1536" s="31"/>
      <c r="E1536" s="3"/>
      <c r="F1536" s="3"/>
    </row>
    <row r="1537" spans="1:6" s="1" customFormat="1" ht="15">
      <c r="A1537" s="2" t="s">
        <v>15</v>
      </c>
      <c r="B1537" s="3"/>
      <c r="C1537" s="3"/>
      <c r="D1537" s="31"/>
      <c r="E1537" s="3"/>
      <c r="F1537" s="3"/>
    </row>
    <row r="1538" spans="1:6" s="1" customFormat="1" ht="15">
      <c r="A1538" s="2" t="s">
        <v>130</v>
      </c>
      <c r="B1538" s="3"/>
      <c r="C1538" s="3"/>
      <c r="D1538" s="31"/>
      <c r="E1538" s="3"/>
      <c r="F1538" s="3"/>
    </row>
    <row r="1539" spans="1:6" s="3" customFormat="1" ht="15">
      <c r="A1539" s="39" t="s">
        <v>402</v>
      </c>
      <c r="B1539" s="39" t="s">
        <v>401</v>
      </c>
      <c r="C1539" s="118">
        <v>2013</v>
      </c>
      <c r="D1539" s="120">
        <v>2012</v>
      </c>
      <c r="E1539" s="121" t="s">
        <v>499</v>
      </c>
      <c r="F1539" s="121"/>
    </row>
    <row r="1540" spans="1:6" ht="15">
      <c r="A1540" s="40" t="s">
        <v>18</v>
      </c>
      <c r="B1540" s="41" t="s">
        <v>19</v>
      </c>
      <c r="C1540" s="119"/>
      <c r="D1540" s="119"/>
      <c r="E1540" s="15" t="s">
        <v>500</v>
      </c>
      <c r="F1540" s="15" t="s">
        <v>501</v>
      </c>
    </row>
    <row r="1541" spans="1:6" ht="15">
      <c r="A1541" s="5" t="s">
        <v>11</v>
      </c>
      <c r="B1541" s="35" t="s">
        <v>21</v>
      </c>
      <c r="C1541" s="36">
        <v>2502</v>
      </c>
      <c r="D1541" s="33">
        <v>2659</v>
      </c>
      <c r="E1541" s="48">
        <f aca="true" t="shared" si="178" ref="E1541:E1551">C1541-D1541</f>
        <v>-157</v>
      </c>
      <c r="F1541" s="49">
        <f aca="true" t="shared" si="179" ref="F1541:F1551">C1541/D1541*100</f>
        <v>94.09552463332079</v>
      </c>
    </row>
    <row r="1542" spans="1:6" ht="26.25">
      <c r="A1542" s="5" t="s">
        <v>22</v>
      </c>
      <c r="B1542" s="35" t="s">
        <v>23</v>
      </c>
      <c r="C1542" s="36">
        <v>57</v>
      </c>
      <c r="D1542" s="33">
        <v>53</v>
      </c>
      <c r="E1542" s="48">
        <f t="shared" si="178"/>
        <v>4</v>
      </c>
      <c r="F1542" s="49">
        <f t="shared" si="179"/>
        <v>107.54716981132076</v>
      </c>
    </row>
    <row r="1543" spans="1:6" ht="15">
      <c r="A1543" s="5" t="s">
        <v>24</v>
      </c>
      <c r="B1543" s="35" t="s">
        <v>25</v>
      </c>
      <c r="C1543" s="36">
        <v>496</v>
      </c>
      <c r="D1543" s="33">
        <v>459</v>
      </c>
      <c r="E1543" s="48">
        <f t="shared" si="178"/>
        <v>37</v>
      </c>
      <c r="F1543" s="49">
        <f t="shared" si="179"/>
        <v>108.06100217864925</v>
      </c>
    </row>
    <row r="1544" spans="1:6" ht="26.25">
      <c r="A1544" s="5" t="s">
        <v>26</v>
      </c>
      <c r="B1544" s="35" t="s">
        <v>27</v>
      </c>
      <c r="C1544" s="36">
        <v>31</v>
      </c>
      <c r="D1544" s="33">
        <v>29</v>
      </c>
      <c r="E1544" s="48">
        <f t="shared" si="178"/>
        <v>2</v>
      </c>
      <c r="F1544" s="49">
        <f t="shared" si="179"/>
        <v>106.89655172413792</v>
      </c>
    </row>
    <row r="1545" spans="1:6" ht="26.25">
      <c r="A1545" s="57" t="s">
        <v>28</v>
      </c>
      <c r="B1545" s="70" t="s">
        <v>29</v>
      </c>
      <c r="C1545" s="71">
        <v>328</v>
      </c>
      <c r="D1545" s="72">
        <v>285</v>
      </c>
      <c r="E1545" s="73">
        <f t="shared" si="178"/>
        <v>43</v>
      </c>
      <c r="F1545" s="74">
        <f t="shared" si="179"/>
        <v>115.08771929824562</v>
      </c>
    </row>
    <row r="1546" spans="1:6" ht="26.25">
      <c r="A1546" s="5" t="s">
        <v>30</v>
      </c>
      <c r="B1546" s="35" t="s">
        <v>31</v>
      </c>
      <c r="C1546" s="36">
        <v>387</v>
      </c>
      <c r="D1546" s="33">
        <v>375</v>
      </c>
      <c r="E1546" s="48">
        <f t="shared" si="178"/>
        <v>12</v>
      </c>
      <c r="F1546" s="49">
        <f t="shared" si="179"/>
        <v>103.2</v>
      </c>
    </row>
    <row r="1547" spans="1:6" ht="26.25">
      <c r="A1547" s="5" t="s">
        <v>32</v>
      </c>
      <c r="B1547" s="35" t="s">
        <v>33</v>
      </c>
      <c r="C1547" s="36">
        <v>282</v>
      </c>
      <c r="D1547" s="33">
        <v>302</v>
      </c>
      <c r="E1547" s="48">
        <f t="shared" si="178"/>
        <v>-20</v>
      </c>
      <c r="F1547" s="49">
        <f t="shared" si="179"/>
        <v>93.37748344370861</v>
      </c>
    </row>
    <row r="1548" spans="1:6" ht="26.25">
      <c r="A1548" s="5" t="s">
        <v>34</v>
      </c>
      <c r="B1548" s="35" t="s">
        <v>35</v>
      </c>
      <c r="C1548" s="36">
        <v>172</v>
      </c>
      <c r="D1548" s="33">
        <v>176</v>
      </c>
      <c r="E1548" s="48">
        <f t="shared" si="178"/>
        <v>-4</v>
      </c>
      <c r="F1548" s="49">
        <f t="shared" si="179"/>
        <v>97.72727272727273</v>
      </c>
    </row>
    <row r="1549" spans="1:6" ht="26.25">
      <c r="A1549" s="57" t="s">
        <v>36</v>
      </c>
      <c r="B1549" s="70" t="s">
        <v>37</v>
      </c>
      <c r="C1549" s="71">
        <v>392</v>
      </c>
      <c r="D1549" s="72">
        <v>317</v>
      </c>
      <c r="E1549" s="73">
        <f t="shared" si="178"/>
        <v>75</v>
      </c>
      <c r="F1549" s="74">
        <f t="shared" si="179"/>
        <v>123.65930599369086</v>
      </c>
    </row>
    <row r="1550" spans="1:6" ht="26.25">
      <c r="A1550" s="57" t="s">
        <v>38</v>
      </c>
      <c r="B1550" s="70" t="s">
        <v>39</v>
      </c>
      <c r="C1550" s="71">
        <v>357</v>
      </c>
      <c r="D1550" s="72">
        <v>663</v>
      </c>
      <c r="E1550" s="73">
        <f t="shared" si="178"/>
        <v>-306</v>
      </c>
      <c r="F1550" s="74">
        <f t="shared" si="179"/>
        <v>53.84615384615385</v>
      </c>
    </row>
    <row r="1551" spans="1:6" ht="15">
      <c r="A1551" s="5" t="s">
        <v>40</v>
      </c>
      <c r="B1551" s="35" t="s">
        <v>41</v>
      </c>
      <c r="C1551" s="36">
        <v>5004</v>
      </c>
      <c r="D1551" s="33">
        <v>5318</v>
      </c>
      <c r="E1551" s="48">
        <f t="shared" si="178"/>
        <v>-314</v>
      </c>
      <c r="F1551" s="49">
        <f t="shared" si="179"/>
        <v>94.09552463332079</v>
      </c>
    </row>
    <row r="1552" spans="1:6" s="1" customFormat="1" ht="15">
      <c r="A1552" s="2"/>
      <c r="B1552" s="3"/>
      <c r="C1552" s="3"/>
      <c r="D1552" s="31"/>
      <c r="E1552" s="3"/>
      <c r="F1552" s="3"/>
    </row>
    <row r="1553" spans="1:6" s="1" customFormat="1" ht="15">
      <c r="A1553" s="2"/>
      <c r="B1553" s="3"/>
      <c r="C1553" s="3"/>
      <c r="D1553" s="31"/>
      <c r="E1553" s="3"/>
      <c r="F1553" s="3"/>
    </row>
    <row r="1554" spans="1:6" s="1" customFormat="1" ht="15">
      <c r="A1554" s="2" t="s">
        <v>15</v>
      </c>
      <c r="B1554" s="3"/>
      <c r="C1554" s="3"/>
      <c r="D1554" s="31"/>
      <c r="E1554" s="3"/>
      <c r="F1554" s="3"/>
    </row>
    <row r="1555" spans="1:6" s="1" customFormat="1" ht="15">
      <c r="A1555" s="2" t="s">
        <v>131</v>
      </c>
      <c r="B1555" s="3"/>
      <c r="C1555" s="3"/>
      <c r="D1555" s="31"/>
      <c r="E1555" s="3"/>
      <c r="F1555" s="3"/>
    </row>
    <row r="1556" spans="1:6" s="3" customFormat="1" ht="15">
      <c r="A1556" s="39" t="s">
        <v>402</v>
      </c>
      <c r="B1556" s="39" t="s">
        <v>401</v>
      </c>
      <c r="C1556" s="118">
        <v>2013</v>
      </c>
      <c r="D1556" s="120">
        <v>2012</v>
      </c>
      <c r="E1556" s="121" t="s">
        <v>499</v>
      </c>
      <c r="F1556" s="121"/>
    </row>
    <row r="1557" spans="1:6" ht="15">
      <c r="A1557" s="40" t="s">
        <v>18</v>
      </c>
      <c r="B1557" s="41" t="s">
        <v>19</v>
      </c>
      <c r="C1557" s="119"/>
      <c r="D1557" s="119"/>
      <c r="E1557" s="15" t="s">
        <v>500</v>
      </c>
      <c r="F1557" s="15" t="s">
        <v>501</v>
      </c>
    </row>
    <row r="1558" spans="1:6" ht="15">
      <c r="A1558" s="5" t="s">
        <v>11</v>
      </c>
      <c r="B1558" s="35" t="s">
        <v>21</v>
      </c>
      <c r="C1558" s="36">
        <v>0</v>
      </c>
      <c r="D1558" s="33">
        <v>0</v>
      </c>
      <c r="E1558" s="48">
        <f aca="true" t="shared" si="180" ref="E1558:E1568">C1558-D1558</f>
        <v>0</v>
      </c>
      <c r="F1558" s="49" t="e">
        <f aca="true" t="shared" si="181" ref="F1558:F1568">C1558/D1558*100</f>
        <v>#DIV/0!</v>
      </c>
    </row>
    <row r="1559" spans="1:6" ht="26.25">
      <c r="A1559" s="5" t="s">
        <v>22</v>
      </c>
      <c r="B1559" s="35" t="s">
        <v>23</v>
      </c>
      <c r="C1559" s="36">
        <v>0</v>
      </c>
      <c r="D1559" s="33">
        <v>0</v>
      </c>
      <c r="E1559" s="48">
        <f t="shared" si="180"/>
        <v>0</v>
      </c>
      <c r="F1559" s="49" t="e">
        <f t="shared" si="181"/>
        <v>#DIV/0!</v>
      </c>
    </row>
    <row r="1560" spans="1:6" ht="15">
      <c r="A1560" s="5" t="s">
        <v>24</v>
      </c>
      <c r="B1560" s="35" t="s">
        <v>25</v>
      </c>
      <c r="C1560" s="36">
        <v>0</v>
      </c>
      <c r="D1560" s="33">
        <v>0</v>
      </c>
      <c r="E1560" s="48">
        <f t="shared" si="180"/>
        <v>0</v>
      </c>
      <c r="F1560" s="49" t="e">
        <f t="shared" si="181"/>
        <v>#DIV/0!</v>
      </c>
    </row>
    <row r="1561" spans="1:6" ht="26.25">
      <c r="A1561" s="5" t="s">
        <v>26</v>
      </c>
      <c r="B1561" s="35" t="s">
        <v>27</v>
      </c>
      <c r="C1561" s="36">
        <v>0</v>
      </c>
      <c r="D1561" s="33">
        <v>0</v>
      </c>
      <c r="E1561" s="48">
        <f t="shared" si="180"/>
        <v>0</v>
      </c>
      <c r="F1561" s="49" t="e">
        <f t="shared" si="181"/>
        <v>#DIV/0!</v>
      </c>
    </row>
    <row r="1562" spans="1:6" ht="26.25">
      <c r="A1562" s="5" t="s">
        <v>28</v>
      </c>
      <c r="B1562" s="35" t="s">
        <v>29</v>
      </c>
      <c r="C1562" s="36">
        <v>0</v>
      </c>
      <c r="D1562" s="33">
        <v>0</v>
      </c>
      <c r="E1562" s="48">
        <f t="shared" si="180"/>
        <v>0</v>
      </c>
      <c r="F1562" s="49" t="e">
        <f t="shared" si="181"/>
        <v>#DIV/0!</v>
      </c>
    </row>
    <row r="1563" spans="1:6" ht="26.25">
      <c r="A1563" s="5" t="s">
        <v>30</v>
      </c>
      <c r="B1563" s="35" t="s">
        <v>31</v>
      </c>
      <c r="C1563" s="36">
        <v>0</v>
      </c>
      <c r="D1563" s="33">
        <v>0</v>
      </c>
      <c r="E1563" s="48">
        <f t="shared" si="180"/>
        <v>0</v>
      </c>
      <c r="F1563" s="49" t="e">
        <f t="shared" si="181"/>
        <v>#DIV/0!</v>
      </c>
    </row>
    <row r="1564" spans="1:6" ht="26.25">
      <c r="A1564" s="5" t="s">
        <v>32</v>
      </c>
      <c r="B1564" s="35" t="s">
        <v>33</v>
      </c>
      <c r="C1564" s="36">
        <v>0</v>
      </c>
      <c r="D1564" s="33">
        <v>0</v>
      </c>
      <c r="E1564" s="48">
        <f t="shared" si="180"/>
        <v>0</v>
      </c>
      <c r="F1564" s="49" t="e">
        <f t="shared" si="181"/>
        <v>#DIV/0!</v>
      </c>
    </row>
    <row r="1565" spans="1:6" ht="26.25">
      <c r="A1565" s="5" t="s">
        <v>34</v>
      </c>
      <c r="B1565" s="35" t="s">
        <v>35</v>
      </c>
      <c r="C1565" s="36">
        <v>0</v>
      </c>
      <c r="D1565" s="33">
        <v>0</v>
      </c>
      <c r="E1565" s="48">
        <f t="shared" si="180"/>
        <v>0</v>
      </c>
      <c r="F1565" s="49" t="e">
        <f t="shared" si="181"/>
        <v>#DIV/0!</v>
      </c>
    </row>
    <row r="1566" spans="1:6" ht="26.25">
      <c r="A1566" s="5" t="s">
        <v>36</v>
      </c>
      <c r="B1566" s="35" t="s">
        <v>37</v>
      </c>
      <c r="C1566" s="36">
        <v>0</v>
      </c>
      <c r="D1566" s="33">
        <v>0</v>
      </c>
      <c r="E1566" s="48">
        <f t="shared" si="180"/>
        <v>0</v>
      </c>
      <c r="F1566" s="49" t="e">
        <f t="shared" si="181"/>
        <v>#DIV/0!</v>
      </c>
    </row>
    <row r="1567" spans="1:6" ht="26.25">
      <c r="A1567" s="5" t="s">
        <v>38</v>
      </c>
      <c r="B1567" s="35" t="s">
        <v>39</v>
      </c>
      <c r="C1567" s="36">
        <v>0</v>
      </c>
      <c r="D1567" s="33">
        <v>0</v>
      </c>
      <c r="E1567" s="48">
        <f t="shared" si="180"/>
        <v>0</v>
      </c>
      <c r="F1567" s="49" t="e">
        <f t="shared" si="181"/>
        <v>#DIV/0!</v>
      </c>
    </row>
    <row r="1568" spans="1:6" ht="15">
      <c r="A1568" s="5" t="s">
        <v>40</v>
      </c>
      <c r="B1568" s="35" t="s">
        <v>41</v>
      </c>
      <c r="C1568" s="36">
        <v>0</v>
      </c>
      <c r="D1568" s="33">
        <v>0</v>
      </c>
      <c r="E1568" s="48">
        <f t="shared" si="180"/>
        <v>0</v>
      </c>
      <c r="F1568" s="49" t="e">
        <f t="shared" si="181"/>
        <v>#DIV/0!</v>
      </c>
    </row>
    <row r="1569" spans="1:6" s="1" customFormat="1" ht="15">
      <c r="A1569" s="2"/>
      <c r="B1569" s="3"/>
      <c r="C1569" s="3"/>
      <c r="D1569" s="31"/>
      <c r="E1569" s="3"/>
      <c r="F1569" s="3"/>
    </row>
    <row r="1570" spans="1:6" s="1" customFormat="1" ht="15">
      <c r="A1570" s="2"/>
      <c r="B1570" s="3"/>
      <c r="C1570" s="3"/>
      <c r="D1570" s="31"/>
      <c r="E1570" s="3"/>
      <c r="F1570" s="3"/>
    </row>
    <row r="1571" spans="1:6" s="1" customFormat="1" ht="15">
      <c r="A1571" s="2"/>
      <c r="B1571" s="3"/>
      <c r="C1571" s="3"/>
      <c r="D1571" s="31"/>
      <c r="E1571" s="3"/>
      <c r="F1571" s="3"/>
    </row>
    <row r="1572" spans="1:6" s="1" customFormat="1" ht="15">
      <c r="A1572" s="2"/>
      <c r="B1572" s="3"/>
      <c r="C1572" s="3"/>
      <c r="D1572" s="31"/>
      <c r="E1572" s="3"/>
      <c r="F1572" s="3"/>
    </row>
    <row r="1573" spans="1:6" s="1" customFormat="1" ht="15">
      <c r="A1573" s="2"/>
      <c r="B1573" s="3"/>
      <c r="C1573" s="3"/>
      <c r="D1573" s="31"/>
      <c r="E1573" s="3"/>
      <c r="F1573" s="3"/>
    </row>
    <row r="1574" spans="1:6" s="1" customFormat="1" ht="15">
      <c r="A1574" s="2"/>
      <c r="B1574" s="3"/>
      <c r="C1574" s="3"/>
      <c r="D1574" s="31"/>
      <c r="E1574" s="3"/>
      <c r="F1574" s="3"/>
    </row>
    <row r="1575" spans="1:6" s="1" customFormat="1" ht="15">
      <c r="A1575" s="2"/>
      <c r="B1575" s="3"/>
      <c r="C1575" s="3"/>
      <c r="D1575" s="31"/>
      <c r="E1575" s="3"/>
      <c r="F1575" s="3"/>
    </row>
    <row r="1576" spans="1:6" s="1" customFormat="1" ht="15">
      <c r="A1576" s="2"/>
      <c r="B1576" s="3"/>
      <c r="C1576" s="3"/>
      <c r="D1576" s="31"/>
      <c r="E1576" s="3"/>
      <c r="F1576" s="3"/>
    </row>
    <row r="1577" ht="15">
      <c r="D1577" s="34"/>
    </row>
    <row r="1578" ht="15">
      <c r="D1578" s="34"/>
    </row>
    <row r="1579" ht="15">
      <c r="D1579" s="34"/>
    </row>
    <row r="1580" ht="15">
      <c r="D1580" s="34"/>
    </row>
    <row r="1581" ht="15">
      <c r="D1581" s="34"/>
    </row>
    <row r="1582" ht="15">
      <c r="D1582" s="34"/>
    </row>
    <row r="1583" ht="15">
      <c r="D1583" s="34"/>
    </row>
    <row r="1584" ht="15">
      <c r="D1584" s="34"/>
    </row>
    <row r="1585" ht="15">
      <c r="D1585" s="34"/>
    </row>
    <row r="1586" ht="15">
      <c r="D1586" s="34"/>
    </row>
    <row r="1587" ht="15">
      <c r="D1587" s="34"/>
    </row>
    <row r="1588" ht="15">
      <c r="D1588" s="34"/>
    </row>
    <row r="1589" ht="15">
      <c r="D1589" s="34"/>
    </row>
    <row r="1590" ht="15">
      <c r="D1590" s="34"/>
    </row>
    <row r="1591" ht="15">
      <c r="D1591" s="34"/>
    </row>
    <row r="1592" ht="15">
      <c r="D1592" s="34"/>
    </row>
    <row r="1593" ht="15">
      <c r="D1593" s="34"/>
    </row>
    <row r="1594" ht="15">
      <c r="D1594" s="34"/>
    </row>
    <row r="1595" ht="15">
      <c r="D1595" s="34"/>
    </row>
    <row r="1596" ht="15">
      <c r="D1596" s="34"/>
    </row>
    <row r="1597" ht="15">
      <c r="D1597" s="34"/>
    </row>
    <row r="1598" ht="15">
      <c r="D1598" s="34"/>
    </row>
    <row r="1599" ht="15">
      <c r="D1599" s="34"/>
    </row>
    <row r="1600" ht="15">
      <c r="D1600" s="34"/>
    </row>
    <row r="1601" ht="15">
      <c r="D1601" s="34"/>
    </row>
    <row r="1602" ht="15">
      <c r="D1602" s="34"/>
    </row>
    <row r="1603" ht="15">
      <c r="D1603" s="34"/>
    </row>
    <row r="1604" ht="15">
      <c r="D1604" s="34"/>
    </row>
    <row r="1605" ht="15">
      <c r="D1605" s="34"/>
    </row>
    <row r="1606" ht="15">
      <c r="D1606" s="34"/>
    </row>
    <row r="1607" ht="15">
      <c r="D1607" s="34"/>
    </row>
    <row r="1608" ht="15">
      <c r="D1608" s="34"/>
    </row>
    <row r="1609" ht="15">
      <c r="D1609" s="34"/>
    </row>
    <row r="1610" ht="15">
      <c r="D1610" s="34"/>
    </row>
    <row r="1611" ht="15">
      <c r="D1611" s="34"/>
    </row>
    <row r="1612" ht="15">
      <c r="D1612" s="34"/>
    </row>
    <row r="1613" ht="15">
      <c r="D1613" s="34"/>
    </row>
    <row r="1614" ht="15">
      <c r="D1614" s="34"/>
    </row>
    <row r="1615" ht="15">
      <c r="D1615" s="34"/>
    </row>
    <row r="1616" ht="15">
      <c r="D1616" s="34"/>
    </row>
    <row r="1617" ht="15">
      <c r="D1617" s="34"/>
    </row>
    <row r="1618" ht="15">
      <c r="D1618" s="34"/>
    </row>
    <row r="1619" ht="15">
      <c r="D1619" s="34"/>
    </row>
    <row r="1620" ht="15">
      <c r="D1620" s="34"/>
    </row>
    <row r="1621" ht="15">
      <c r="D1621" s="34"/>
    </row>
    <row r="1622" ht="15">
      <c r="D1622" s="34"/>
    </row>
    <row r="1623" ht="15">
      <c r="D1623" s="34"/>
    </row>
    <row r="1624" ht="15">
      <c r="D1624" s="34"/>
    </row>
    <row r="1625" ht="15">
      <c r="D1625" s="34"/>
    </row>
    <row r="1626" ht="15">
      <c r="D1626" s="34"/>
    </row>
    <row r="1627" ht="15">
      <c r="D1627" s="34"/>
    </row>
    <row r="1628" ht="15">
      <c r="D1628" s="34"/>
    </row>
    <row r="1629" ht="15">
      <c r="D1629" s="34"/>
    </row>
    <row r="1630" ht="15">
      <c r="D1630" s="34"/>
    </row>
  </sheetData>
  <sheetProtection/>
  <mergeCells count="273">
    <mergeCell ref="E26:F26"/>
    <mergeCell ref="C26:C27"/>
    <mergeCell ref="D26:D27"/>
    <mergeCell ref="C43:C44"/>
    <mergeCell ref="D43:D44"/>
    <mergeCell ref="E43:F43"/>
    <mergeCell ref="C60:C61"/>
    <mergeCell ref="D60:D61"/>
    <mergeCell ref="E60:F60"/>
    <mergeCell ref="C77:C78"/>
    <mergeCell ref="D77:D78"/>
    <mergeCell ref="E77:F77"/>
    <mergeCell ref="C94:C95"/>
    <mergeCell ref="D94:D95"/>
    <mergeCell ref="E94:F94"/>
    <mergeCell ref="C111:C112"/>
    <mergeCell ref="D111:D112"/>
    <mergeCell ref="E111:F111"/>
    <mergeCell ref="C128:C129"/>
    <mergeCell ref="D128:D129"/>
    <mergeCell ref="E128:F128"/>
    <mergeCell ref="C145:C146"/>
    <mergeCell ref="D145:D146"/>
    <mergeCell ref="E145:F145"/>
    <mergeCell ref="C162:C163"/>
    <mergeCell ref="D162:D163"/>
    <mergeCell ref="E162:F162"/>
    <mergeCell ref="C179:C180"/>
    <mergeCell ref="D179:D180"/>
    <mergeCell ref="E179:F179"/>
    <mergeCell ref="C196:C197"/>
    <mergeCell ref="D196:D197"/>
    <mergeCell ref="E196:F196"/>
    <mergeCell ref="C213:C214"/>
    <mergeCell ref="D213:D214"/>
    <mergeCell ref="E213:F213"/>
    <mergeCell ref="C230:C231"/>
    <mergeCell ref="D230:D231"/>
    <mergeCell ref="E230:F230"/>
    <mergeCell ref="C247:C248"/>
    <mergeCell ref="D247:D248"/>
    <mergeCell ref="E247:F247"/>
    <mergeCell ref="C264:C265"/>
    <mergeCell ref="D264:D265"/>
    <mergeCell ref="E264:F264"/>
    <mergeCell ref="C281:C282"/>
    <mergeCell ref="D281:D282"/>
    <mergeCell ref="E281:F281"/>
    <mergeCell ref="C298:C299"/>
    <mergeCell ref="D298:D299"/>
    <mergeCell ref="E298:F298"/>
    <mergeCell ref="C315:C316"/>
    <mergeCell ref="D315:D316"/>
    <mergeCell ref="E315:F315"/>
    <mergeCell ref="C332:C333"/>
    <mergeCell ref="D332:D333"/>
    <mergeCell ref="E332:F332"/>
    <mergeCell ref="C349:C350"/>
    <mergeCell ref="D349:D350"/>
    <mergeCell ref="E349:F349"/>
    <mergeCell ref="C366:C367"/>
    <mergeCell ref="D366:D367"/>
    <mergeCell ref="E366:F366"/>
    <mergeCell ref="C383:C384"/>
    <mergeCell ref="D383:D384"/>
    <mergeCell ref="E383:F383"/>
    <mergeCell ref="C400:C401"/>
    <mergeCell ref="D400:D401"/>
    <mergeCell ref="E400:F400"/>
    <mergeCell ref="C417:C418"/>
    <mergeCell ref="D417:D418"/>
    <mergeCell ref="E417:F417"/>
    <mergeCell ref="C434:C435"/>
    <mergeCell ref="D434:D435"/>
    <mergeCell ref="E434:F434"/>
    <mergeCell ref="C451:C452"/>
    <mergeCell ref="D451:D452"/>
    <mergeCell ref="E451:F451"/>
    <mergeCell ref="C468:C469"/>
    <mergeCell ref="D468:D469"/>
    <mergeCell ref="E468:F468"/>
    <mergeCell ref="C485:C486"/>
    <mergeCell ref="D485:D486"/>
    <mergeCell ref="E485:F485"/>
    <mergeCell ref="C502:C503"/>
    <mergeCell ref="D502:D503"/>
    <mergeCell ref="E502:F502"/>
    <mergeCell ref="C519:C520"/>
    <mergeCell ref="D519:D520"/>
    <mergeCell ref="E519:F519"/>
    <mergeCell ref="C536:C537"/>
    <mergeCell ref="D536:D537"/>
    <mergeCell ref="E536:F536"/>
    <mergeCell ref="C553:C554"/>
    <mergeCell ref="D553:D554"/>
    <mergeCell ref="E553:F553"/>
    <mergeCell ref="C570:C571"/>
    <mergeCell ref="D570:D571"/>
    <mergeCell ref="E570:F570"/>
    <mergeCell ref="C587:C588"/>
    <mergeCell ref="D587:D588"/>
    <mergeCell ref="E587:F587"/>
    <mergeCell ref="C604:C605"/>
    <mergeCell ref="D604:D605"/>
    <mergeCell ref="E604:F604"/>
    <mergeCell ref="C621:C622"/>
    <mergeCell ref="D621:D622"/>
    <mergeCell ref="E621:F621"/>
    <mergeCell ref="C638:C639"/>
    <mergeCell ref="D638:D639"/>
    <mergeCell ref="E638:F638"/>
    <mergeCell ref="C655:C656"/>
    <mergeCell ref="D655:D656"/>
    <mergeCell ref="E655:F655"/>
    <mergeCell ref="C672:C673"/>
    <mergeCell ref="D672:D673"/>
    <mergeCell ref="E672:F672"/>
    <mergeCell ref="C689:C690"/>
    <mergeCell ref="D689:D690"/>
    <mergeCell ref="E689:F689"/>
    <mergeCell ref="C706:C707"/>
    <mergeCell ref="D706:D707"/>
    <mergeCell ref="E706:F706"/>
    <mergeCell ref="C723:C724"/>
    <mergeCell ref="D723:D724"/>
    <mergeCell ref="E723:F723"/>
    <mergeCell ref="C740:C741"/>
    <mergeCell ref="D740:D741"/>
    <mergeCell ref="E740:F740"/>
    <mergeCell ref="C757:C758"/>
    <mergeCell ref="D757:D758"/>
    <mergeCell ref="E757:F757"/>
    <mergeCell ref="C774:C775"/>
    <mergeCell ref="D774:D775"/>
    <mergeCell ref="E774:F774"/>
    <mergeCell ref="C791:C792"/>
    <mergeCell ref="D791:D792"/>
    <mergeCell ref="E791:F791"/>
    <mergeCell ref="C808:C809"/>
    <mergeCell ref="D808:D809"/>
    <mergeCell ref="E808:F808"/>
    <mergeCell ref="C825:C826"/>
    <mergeCell ref="D825:D826"/>
    <mergeCell ref="E825:F825"/>
    <mergeCell ref="C842:C843"/>
    <mergeCell ref="D842:D843"/>
    <mergeCell ref="E842:F842"/>
    <mergeCell ref="C859:C860"/>
    <mergeCell ref="D859:D860"/>
    <mergeCell ref="E859:F859"/>
    <mergeCell ref="C876:C877"/>
    <mergeCell ref="D876:D877"/>
    <mergeCell ref="E876:F876"/>
    <mergeCell ref="C893:C894"/>
    <mergeCell ref="D893:D894"/>
    <mergeCell ref="E893:F893"/>
    <mergeCell ref="C910:C911"/>
    <mergeCell ref="D910:D911"/>
    <mergeCell ref="E910:F910"/>
    <mergeCell ref="C927:C928"/>
    <mergeCell ref="D927:D928"/>
    <mergeCell ref="E927:F927"/>
    <mergeCell ref="C944:C945"/>
    <mergeCell ref="D944:D945"/>
    <mergeCell ref="E944:F944"/>
    <mergeCell ref="C961:C962"/>
    <mergeCell ref="D961:D962"/>
    <mergeCell ref="E961:F961"/>
    <mergeCell ref="C978:C979"/>
    <mergeCell ref="D978:D979"/>
    <mergeCell ref="E978:F978"/>
    <mergeCell ref="C995:C996"/>
    <mergeCell ref="D995:D996"/>
    <mergeCell ref="E995:F995"/>
    <mergeCell ref="C1012:C1013"/>
    <mergeCell ref="D1012:D1013"/>
    <mergeCell ref="E1012:F1012"/>
    <mergeCell ref="C1029:C1030"/>
    <mergeCell ref="D1029:D1030"/>
    <mergeCell ref="E1029:F1029"/>
    <mergeCell ref="C1046:C1047"/>
    <mergeCell ref="D1046:D1047"/>
    <mergeCell ref="E1046:F1046"/>
    <mergeCell ref="C1063:C1064"/>
    <mergeCell ref="D1063:D1064"/>
    <mergeCell ref="E1063:F1063"/>
    <mergeCell ref="C1080:C1081"/>
    <mergeCell ref="D1080:D1081"/>
    <mergeCell ref="E1080:F1080"/>
    <mergeCell ref="C1097:C1098"/>
    <mergeCell ref="D1097:D1098"/>
    <mergeCell ref="E1097:F1097"/>
    <mergeCell ref="C1114:C1115"/>
    <mergeCell ref="D1114:D1115"/>
    <mergeCell ref="E1114:F1114"/>
    <mergeCell ref="C1131:C1132"/>
    <mergeCell ref="D1131:D1132"/>
    <mergeCell ref="E1131:F1131"/>
    <mergeCell ref="C1148:C1149"/>
    <mergeCell ref="D1148:D1149"/>
    <mergeCell ref="E1148:F1148"/>
    <mergeCell ref="C1165:C1166"/>
    <mergeCell ref="D1165:D1166"/>
    <mergeCell ref="E1165:F1165"/>
    <mergeCell ref="C1182:C1183"/>
    <mergeCell ref="D1182:D1183"/>
    <mergeCell ref="E1182:F1182"/>
    <mergeCell ref="C1199:C1200"/>
    <mergeCell ref="D1199:D1200"/>
    <mergeCell ref="E1199:F1199"/>
    <mergeCell ref="C1216:C1217"/>
    <mergeCell ref="D1216:D1217"/>
    <mergeCell ref="E1216:F1216"/>
    <mergeCell ref="C1233:C1234"/>
    <mergeCell ref="D1233:D1234"/>
    <mergeCell ref="E1233:F1233"/>
    <mergeCell ref="C1250:C1251"/>
    <mergeCell ref="D1250:D1251"/>
    <mergeCell ref="E1250:F1250"/>
    <mergeCell ref="C1267:C1268"/>
    <mergeCell ref="D1267:D1268"/>
    <mergeCell ref="E1267:F1267"/>
    <mergeCell ref="C1284:C1285"/>
    <mergeCell ref="D1284:D1285"/>
    <mergeCell ref="E1284:F1284"/>
    <mergeCell ref="C1301:C1302"/>
    <mergeCell ref="D1301:D1302"/>
    <mergeCell ref="E1301:F1301"/>
    <mergeCell ref="C1318:C1319"/>
    <mergeCell ref="D1318:D1319"/>
    <mergeCell ref="E1318:F1318"/>
    <mergeCell ref="C1335:C1336"/>
    <mergeCell ref="D1335:D1336"/>
    <mergeCell ref="E1335:F1335"/>
    <mergeCell ref="C1352:C1353"/>
    <mergeCell ref="D1352:D1353"/>
    <mergeCell ref="E1352:F1352"/>
    <mergeCell ref="C1369:C1370"/>
    <mergeCell ref="D1369:D1370"/>
    <mergeCell ref="E1369:F1369"/>
    <mergeCell ref="C1386:C1387"/>
    <mergeCell ref="D1386:D1387"/>
    <mergeCell ref="E1386:F1386"/>
    <mergeCell ref="C1403:C1404"/>
    <mergeCell ref="D1403:D1404"/>
    <mergeCell ref="E1403:F1403"/>
    <mergeCell ref="C1420:C1421"/>
    <mergeCell ref="D1420:D1421"/>
    <mergeCell ref="E1420:F1420"/>
    <mergeCell ref="C1437:C1438"/>
    <mergeCell ref="D1437:D1438"/>
    <mergeCell ref="E1437:F1437"/>
    <mergeCell ref="C1454:C1455"/>
    <mergeCell ref="D1454:D1455"/>
    <mergeCell ref="E1454:F1454"/>
    <mergeCell ref="C1471:C1472"/>
    <mergeCell ref="D1471:D1472"/>
    <mergeCell ref="E1471:F1471"/>
    <mergeCell ref="C1488:C1489"/>
    <mergeCell ref="D1488:D1489"/>
    <mergeCell ref="E1488:F1488"/>
    <mergeCell ref="C1505:C1506"/>
    <mergeCell ref="D1505:D1506"/>
    <mergeCell ref="E1505:F1505"/>
    <mergeCell ref="C1556:C1557"/>
    <mergeCell ref="D1556:D1557"/>
    <mergeCell ref="E1556:F1556"/>
    <mergeCell ref="C1522:C1523"/>
    <mergeCell ref="D1522:D1523"/>
    <mergeCell ref="E1522:F1522"/>
    <mergeCell ref="C1539:C1540"/>
    <mergeCell ref="D1539:D1540"/>
    <mergeCell ref="E1539:F1539"/>
  </mergeCells>
  <printOptions/>
  <pageMargins left="0.7480314960629921" right="0" top="0" bottom="0" header="0.5118110236220472" footer="0.5118110236220472"/>
  <pageSetup horizontalDpi="600" verticalDpi="600" orientation="portrait" paperSize="9" scale="85" r:id="rId1"/>
  <rowBreaks count="29" manualBreakCount="29">
    <brk id="57" max="5" man="1"/>
    <brk id="108" max="5" man="1"/>
    <brk id="159" max="5" man="1"/>
    <brk id="210" max="5" man="1"/>
    <brk id="261" max="5" man="1"/>
    <brk id="312" max="5" man="1"/>
    <brk id="363" max="5" man="1"/>
    <brk id="414" max="5" man="1"/>
    <brk id="465" max="5" man="1"/>
    <brk id="516" max="5" man="1"/>
    <brk id="567" max="5" man="1"/>
    <brk id="618" max="5" man="1"/>
    <brk id="669" max="5" man="1"/>
    <brk id="720" max="5" man="1"/>
    <brk id="771" max="5" man="1"/>
    <brk id="822" max="5" man="1"/>
    <brk id="873" max="5" man="1"/>
    <brk id="924" max="5" man="1"/>
    <brk id="975" max="5" man="1"/>
    <brk id="1026" max="5" man="1"/>
    <brk id="1077" max="5" man="1"/>
    <brk id="1128" max="5" man="1"/>
    <brk id="1179" max="5" man="1"/>
    <brk id="1230" max="5" man="1"/>
    <brk id="1281" max="5" man="1"/>
    <brk id="1332" max="5" man="1"/>
    <brk id="1383" max="5" man="1"/>
    <brk id="1434" max="5" man="1"/>
    <brk id="148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814"/>
  <sheetViews>
    <sheetView view="pageBreakPreview" zoomScaleSheetLayoutView="100" zoomScalePageLayoutView="0" workbookViewId="0" topLeftCell="A1677">
      <selection activeCell="G130" sqref="G130"/>
    </sheetView>
  </sheetViews>
  <sheetFormatPr defaultColWidth="9.140625" defaultRowHeight="15"/>
  <cols>
    <col min="1" max="1" width="52.421875" style="0" customWidth="1"/>
    <col min="2" max="4" width="10.421875" style="11" customWidth="1"/>
    <col min="5" max="6" width="10.421875" style="56" customWidth="1"/>
    <col min="7" max="7" width="10.421875" style="0" customWidth="1"/>
    <col min="8" max="8" width="50.7109375" style="0" customWidth="1"/>
    <col min="9" max="9" width="10.421875" style="3" customWidth="1"/>
    <col min="10" max="12" width="10.421875" style="0" customWidth="1"/>
    <col min="13" max="13" width="8.57421875" style="0" bestFit="1" customWidth="1"/>
    <col min="14" max="14" width="50.7109375" style="3" customWidth="1"/>
    <col min="15" max="15" width="10.421875" style="37" customWidth="1"/>
    <col min="16" max="246" width="10.421875" style="0" customWidth="1"/>
  </cols>
  <sheetData>
    <row r="1" spans="1:15" s="1" customFormat="1" ht="15">
      <c r="A1" s="2"/>
      <c r="B1" s="11"/>
      <c r="C1" s="11"/>
      <c r="D1" s="50"/>
      <c r="E1" s="51"/>
      <c r="F1" s="51"/>
      <c r="I1" s="3"/>
      <c r="N1" s="3"/>
      <c r="O1" s="37"/>
    </row>
    <row r="2" spans="1:15" s="1" customFormat="1" ht="15">
      <c r="A2" s="2" t="s">
        <v>0</v>
      </c>
      <c r="B2" s="11"/>
      <c r="C2" s="11"/>
      <c r="D2" s="50"/>
      <c r="E2" s="51"/>
      <c r="F2" s="51"/>
      <c r="I2" s="3"/>
      <c r="N2" s="3"/>
      <c r="O2" s="37"/>
    </row>
    <row r="3" spans="1:15" s="1" customFormat="1" ht="15">
      <c r="A3" s="2"/>
      <c r="B3" s="11"/>
      <c r="C3" s="11"/>
      <c r="D3" s="50"/>
      <c r="E3" s="51"/>
      <c r="F3" s="51"/>
      <c r="I3" s="3"/>
      <c r="N3" s="3"/>
      <c r="O3" s="37"/>
    </row>
    <row r="4" spans="1:15" s="1" customFormat="1" ht="15">
      <c r="A4" s="2"/>
      <c r="B4" s="11"/>
      <c r="C4" s="11"/>
      <c r="D4" s="50"/>
      <c r="E4" s="51"/>
      <c r="F4" s="51"/>
      <c r="I4" s="3"/>
      <c r="N4" s="3"/>
      <c r="O4" s="37"/>
    </row>
    <row r="5" spans="1:15" s="1" customFormat="1" ht="15">
      <c r="A5" s="2" t="s">
        <v>1</v>
      </c>
      <c r="B5" s="11"/>
      <c r="C5" s="11"/>
      <c r="D5" s="50"/>
      <c r="E5" s="51"/>
      <c r="F5" s="51"/>
      <c r="I5" s="3"/>
      <c r="N5" s="3"/>
      <c r="O5" s="37"/>
    </row>
    <row r="6" spans="1:15" s="1" customFormat="1" ht="15">
      <c r="A6" s="2" t="s">
        <v>2</v>
      </c>
      <c r="B6" s="11"/>
      <c r="C6" s="11"/>
      <c r="D6" s="50"/>
      <c r="E6" s="51"/>
      <c r="F6" s="51"/>
      <c r="I6" s="3"/>
      <c r="N6" s="3"/>
      <c r="O6" s="37"/>
    </row>
    <row r="7" spans="1:15" s="1" customFormat="1" ht="15">
      <c r="A7" s="2" t="s">
        <v>3</v>
      </c>
      <c r="B7" s="11"/>
      <c r="C7" s="11"/>
      <c r="D7" s="50"/>
      <c r="E7" s="51"/>
      <c r="F7" s="51"/>
      <c r="I7" s="3"/>
      <c r="N7" s="3"/>
      <c r="O7" s="37"/>
    </row>
    <row r="8" spans="1:15" s="1" customFormat="1" ht="15">
      <c r="A8" s="2" t="s">
        <v>4</v>
      </c>
      <c r="B8" s="11"/>
      <c r="C8" s="11"/>
      <c r="D8" s="50"/>
      <c r="E8" s="51"/>
      <c r="F8" s="51"/>
      <c r="I8" s="3"/>
      <c r="N8" s="3"/>
      <c r="O8" s="37"/>
    </row>
    <row r="9" spans="1:15" s="1" customFormat="1" ht="15">
      <c r="A9" s="2"/>
      <c r="B9" s="11"/>
      <c r="C9" s="11"/>
      <c r="D9" s="50"/>
      <c r="E9" s="51"/>
      <c r="F9" s="51"/>
      <c r="I9" s="3"/>
      <c r="N9" s="3"/>
      <c r="O9" s="37"/>
    </row>
    <row r="10" spans="1:15" s="1" customFormat="1" ht="15">
      <c r="A10" s="2" t="s">
        <v>5</v>
      </c>
      <c r="B10" s="11"/>
      <c r="C10" s="11"/>
      <c r="D10" s="50"/>
      <c r="E10" s="51"/>
      <c r="F10" s="51"/>
      <c r="I10" s="3"/>
      <c r="N10" s="3"/>
      <c r="O10" s="37"/>
    </row>
    <row r="11" spans="1:15" s="1" customFormat="1" ht="15">
      <c r="A11" s="2" t="s">
        <v>6</v>
      </c>
      <c r="B11" s="11"/>
      <c r="C11" s="11"/>
      <c r="D11" s="50"/>
      <c r="E11" s="51"/>
      <c r="F11" s="51"/>
      <c r="I11" s="3"/>
      <c r="N11" s="3"/>
      <c r="O11" s="37"/>
    </row>
    <row r="12" spans="1:15" s="1" customFormat="1" ht="15">
      <c r="A12" s="2" t="s">
        <v>7</v>
      </c>
      <c r="B12" s="11"/>
      <c r="C12" s="11"/>
      <c r="D12" s="50"/>
      <c r="E12" s="51"/>
      <c r="F12" s="51"/>
      <c r="I12" s="3"/>
      <c r="N12" s="3"/>
      <c r="O12" s="37"/>
    </row>
    <row r="13" spans="1:15" s="1" customFormat="1" ht="15">
      <c r="A13" s="2"/>
      <c r="B13" s="11"/>
      <c r="C13" s="11"/>
      <c r="D13" s="50"/>
      <c r="E13" s="51"/>
      <c r="F13" s="51"/>
      <c r="I13" s="3"/>
      <c r="N13" s="3"/>
      <c r="O13" s="37"/>
    </row>
    <row r="14" spans="1:15" s="1" customFormat="1" ht="15">
      <c r="A14" s="2" t="s">
        <v>8</v>
      </c>
      <c r="B14" s="11"/>
      <c r="C14" s="11"/>
      <c r="D14" s="50"/>
      <c r="E14" s="51"/>
      <c r="F14" s="51"/>
      <c r="I14" s="3"/>
      <c r="N14" s="3"/>
      <c r="O14" s="37"/>
    </row>
    <row r="15" spans="1:15" s="1" customFormat="1" ht="15">
      <c r="A15" s="2"/>
      <c r="B15" s="11"/>
      <c r="C15" s="11"/>
      <c r="D15" s="50"/>
      <c r="E15" s="51"/>
      <c r="F15" s="51"/>
      <c r="I15" s="3"/>
      <c r="N15" s="3"/>
      <c r="O15" s="37"/>
    </row>
    <row r="16" spans="1:15" s="1" customFormat="1" ht="15">
      <c r="A16" s="2" t="s">
        <v>9</v>
      </c>
      <c r="B16" s="11"/>
      <c r="C16" s="11"/>
      <c r="D16" s="50"/>
      <c r="E16" s="51"/>
      <c r="F16" s="51"/>
      <c r="I16" s="3"/>
      <c r="N16" s="3"/>
      <c r="O16" s="37"/>
    </row>
    <row r="17" spans="1:15" s="1" customFormat="1" ht="15">
      <c r="A17" s="2" t="s">
        <v>10</v>
      </c>
      <c r="B17" s="11"/>
      <c r="C17" s="11"/>
      <c r="D17" s="50"/>
      <c r="E17" s="51"/>
      <c r="F17" s="51"/>
      <c r="I17" s="3"/>
      <c r="N17" s="3"/>
      <c r="O17" s="37"/>
    </row>
    <row r="18" spans="1:15" s="1" customFormat="1" ht="15">
      <c r="A18" s="2" t="s">
        <v>11</v>
      </c>
      <c r="B18" s="11"/>
      <c r="C18" s="11"/>
      <c r="D18" s="50"/>
      <c r="E18" s="51"/>
      <c r="F18" s="51"/>
      <c r="I18" s="3"/>
      <c r="N18" s="3"/>
      <c r="O18" s="37"/>
    </row>
    <row r="19" spans="1:15" s="1" customFormat="1" ht="15">
      <c r="A19" s="2"/>
      <c r="B19" s="11"/>
      <c r="C19" s="11"/>
      <c r="D19" s="50"/>
      <c r="E19" s="51"/>
      <c r="F19" s="51"/>
      <c r="I19" s="3"/>
      <c r="N19" s="3"/>
      <c r="O19" s="37"/>
    </row>
    <row r="20" spans="1:15" s="1" customFormat="1" ht="15">
      <c r="A20" s="2" t="s">
        <v>12</v>
      </c>
      <c r="B20" s="11"/>
      <c r="C20" s="11"/>
      <c r="D20" s="50"/>
      <c r="E20" s="51"/>
      <c r="F20" s="51"/>
      <c r="I20" s="3"/>
      <c r="N20" s="3"/>
      <c r="O20" s="37"/>
    </row>
    <row r="21" spans="1:15" s="1" customFormat="1" ht="15">
      <c r="A21" s="2"/>
      <c r="B21" s="11"/>
      <c r="C21" s="11"/>
      <c r="D21" s="50"/>
      <c r="E21" s="51"/>
      <c r="F21" s="51"/>
      <c r="I21" s="3"/>
      <c r="N21" s="3"/>
      <c r="O21" s="37"/>
    </row>
    <row r="22" spans="1:15" s="1" customFormat="1" ht="15">
      <c r="A22" s="2" t="s">
        <v>240</v>
      </c>
      <c r="B22" s="11"/>
      <c r="C22" s="11"/>
      <c r="D22" s="50"/>
      <c r="E22" s="51"/>
      <c r="F22" s="51"/>
      <c r="I22" s="3"/>
      <c r="N22" s="3"/>
      <c r="O22" s="37"/>
    </row>
    <row r="23" spans="1:15" s="1" customFormat="1" ht="15">
      <c r="A23" s="2" t="s">
        <v>239</v>
      </c>
      <c r="B23" s="11"/>
      <c r="C23" s="11"/>
      <c r="D23" s="50"/>
      <c r="E23" s="51"/>
      <c r="F23" s="51"/>
      <c r="I23" s="3"/>
      <c r="N23" s="3"/>
      <c r="O23" s="37"/>
    </row>
    <row r="24" spans="1:15" s="1" customFormat="1" ht="15">
      <c r="A24" s="2" t="s">
        <v>15</v>
      </c>
      <c r="B24" s="11"/>
      <c r="C24" s="11"/>
      <c r="D24" s="50"/>
      <c r="E24" s="51"/>
      <c r="F24" s="51"/>
      <c r="I24" s="3"/>
      <c r="N24" s="3"/>
      <c r="O24" s="37"/>
    </row>
    <row r="25" spans="1:15" s="1" customFormat="1" ht="15">
      <c r="A25" s="2" t="s">
        <v>238</v>
      </c>
      <c r="B25" s="11"/>
      <c r="C25" s="11"/>
      <c r="D25" s="50"/>
      <c r="E25" s="51"/>
      <c r="F25" s="51"/>
      <c r="H25" s="2" t="s">
        <v>226</v>
      </c>
      <c r="I25" s="11"/>
      <c r="J25" s="11"/>
      <c r="K25" s="50"/>
      <c r="L25" s="51"/>
      <c r="M25" s="51"/>
      <c r="N25" s="3"/>
      <c r="O25" s="37"/>
    </row>
    <row r="26" spans="1:15" s="3" customFormat="1" ht="30">
      <c r="A26" s="39" t="s">
        <v>402</v>
      </c>
      <c r="B26" s="39" t="s">
        <v>401</v>
      </c>
      <c r="C26" s="118">
        <v>2013</v>
      </c>
      <c r="D26" s="120">
        <v>2012</v>
      </c>
      <c r="E26" s="123" t="s">
        <v>499</v>
      </c>
      <c r="F26" s="123"/>
      <c r="H26" s="39" t="s">
        <v>402</v>
      </c>
      <c r="I26" s="39" t="s">
        <v>401</v>
      </c>
      <c r="J26" s="42">
        <v>2013</v>
      </c>
      <c r="K26" s="43">
        <v>2012</v>
      </c>
      <c r="L26" s="53" t="s">
        <v>499</v>
      </c>
      <c r="M26" s="53"/>
      <c r="O26" s="37"/>
    </row>
    <row r="27" spans="1:13" ht="15" customHeight="1">
      <c r="A27" s="40" t="s">
        <v>18</v>
      </c>
      <c r="B27" s="52" t="s">
        <v>19</v>
      </c>
      <c r="C27" s="122"/>
      <c r="D27" s="122"/>
      <c r="E27" s="53" t="s">
        <v>500</v>
      </c>
      <c r="F27" s="53" t="s">
        <v>501</v>
      </c>
      <c r="H27" s="40" t="s">
        <v>18</v>
      </c>
      <c r="I27" s="52" t="s">
        <v>19</v>
      </c>
      <c r="J27" s="64"/>
      <c r="K27" s="64"/>
      <c r="L27" s="53" t="s">
        <v>500</v>
      </c>
      <c r="M27" s="53" t="s">
        <v>501</v>
      </c>
    </row>
    <row r="28" spans="1:13" ht="15">
      <c r="A28" s="5" t="s">
        <v>11</v>
      </c>
      <c r="B28" s="13" t="s">
        <v>21</v>
      </c>
      <c r="C28" s="14">
        <v>226210</v>
      </c>
      <c r="D28" s="54">
        <v>212406</v>
      </c>
      <c r="E28" s="18">
        <f>C28-D28</f>
        <v>13804</v>
      </c>
      <c r="F28" s="19">
        <f>C28/D28*100</f>
        <v>106.49887479638052</v>
      </c>
      <c r="H28" s="5" t="s">
        <v>11</v>
      </c>
      <c r="I28" s="13" t="s">
        <v>21</v>
      </c>
      <c r="J28" s="14">
        <v>319280</v>
      </c>
      <c r="K28" s="55">
        <v>297578</v>
      </c>
      <c r="L28" s="18">
        <f>J28-K28</f>
        <v>21702</v>
      </c>
      <c r="M28" s="19">
        <f>J28/K28*100</f>
        <v>107.29287783371082</v>
      </c>
    </row>
    <row r="29" spans="1:13" ht="26.25">
      <c r="A29" s="5" t="s">
        <v>22</v>
      </c>
      <c r="B29" s="13" t="s">
        <v>23</v>
      </c>
      <c r="C29" s="14">
        <v>23558</v>
      </c>
      <c r="D29" s="54">
        <v>22067</v>
      </c>
      <c r="E29" s="18">
        <f aca="true" t="shared" si="0" ref="E29:E38">C29-D29</f>
        <v>1491</v>
      </c>
      <c r="F29" s="19">
        <f aca="true" t="shared" si="1" ref="F29:F38">C29/D29*100</f>
        <v>106.7566955181946</v>
      </c>
      <c r="H29" s="5" t="s">
        <v>22</v>
      </c>
      <c r="I29" s="13" t="s">
        <v>23</v>
      </c>
      <c r="J29" s="14">
        <v>31359</v>
      </c>
      <c r="K29" s="55">
        <v>29366</v>
      </c>
      <c r="L29" s="18">
        <f aca="true" t="shared" si="2" ref="L29:L38">J29-K29</f>
        <v>1993</v>
      </c>
      <c r="M29" s="19">
        <f aca="true" t="shared" si="3" ref="M29:M38">J29/K29*100</f>
        <v>106.78676019886943</v>
      </c>
    </row>
    <row r="30" spans="1:13" ht="15">
      <c r="A30" s="5" t="s">
        <v>24</v>
      </c>
      <c r="B30" s="13" t="s">
        <v>25</v>
      </c>
      <c r="C30" s="14">
        <v>80498</v>
      </c>
      <c r="D30" s="54">
        <v>75680</v>
      </c>
      <c r="E30" s="18">
        <f t="shared" si="0"/>
        <v>4818</v>
      </c>
      <c r="F30" s="19">
        <f t="shared" si="1"/>
        <v>106.36627906976743</v>
      </c>
      <c r="H30" s="5" t="s">
        <v>24</v>
      </c>
      <c r="I30" s="13" t="s">
        <v>25</v>
      </c>
      <c r="J30" s="14">
        <v>110120</v>
      </c>
      <c r="K30" s="55">
        <v>103961</v>
      </c>
      <c r="L30" s="18">
        <f t="shared" si="2"/>
        <v>6159</v>
      </c>
      <c r="M30" s="19">
        <f t="shared" si="3"/>
        <v>105.9243370109945</v>
      </c>
    </row>
    <row r="31" spans="1:13" ht="26.25">
      <c r="A31" s="5" t="s">
        <v>26</v>
      </c>
      <c r="B31" s="13" t="s">
        <v>27</v>
      </c>
      <c r="C31" s="14">
        <v>11644</v>
      </c>
      <c r="D31" s="54">
        <v>11124</v>
      </c>
      <c r="E31" s="18">
        <f t="shared" si="0"/>
        <v>520</v>
      </c>
      <c r="F31" s="19">
        <f t="shared" si="1"/>
        <v>104.67457749011146</v>
      </c>
      <c r="H31" s="5" t="s">
        <v>26</v>
      </c>
      <c r="I31" s="13" t="s">
        <v>27</v>
      </c>
      <c r="J31" s="14">
        <v>16713</v>
      </c>
      <c r="K31" s="55">
        <v>16012</v>
      </c>
      <c r="L31" s="18">
        <f t="shared" si="2"/>
        <v>701</v>
      </c>
      <c r="M31" s="19">
        <f t="shared" si="3"/>
        <v>104.37796652510617</v>
      </c>
    </row>
    <row r="32" spans="1:13" ht="26.25">
      <c r="A32" s="57" t="s">
        <v>28</v>
      </c>
      <c r="B32" s="58" t="s">
        <v>29</v>
      </c>
      <c r="C32" s="59">
        <v>20714</v>
      </c>
      <c r="D32" s="60">
        <v>18732</v>
      </c>
      <c r="E32" s="61">
        <f t="shared" si="0"/>
        <v>1982</v>
      </c>
      <c r="F32" s="62">
        <f t="shared" si="1"/>
        <v>110.5808242579543</v>
      </c>
      <c r="H32" s="57" t="s">
        <v>28</v>
      </c>
      <c r="I32" s="58" t="s">
        <v>29</v>
      </c>
      <c r="J32" s="59">
        <v>30602</v>
      </c>
      <c r="K32" s="63">
        <v>27740</v>
      </c>
      <c r="L32" s="61">
        <f t="shared" si="2"/>
        <v>2862</v>
      </c>
      <c r="M32" s="62">
        <f t="shared" si="3"/>
        <v>110.31723143475128</v>
      </c>
    </row>
    <row r="33" spans="1:13" ht="26.25">
      <c r="A33" s="5" t="s">
        <v>30</v>
      </c>
      <c r="B33" s="13" t="s">
        <v>31</v>
      </c>
      <c r="C33" s="14">
        <v>13031</v>
      </c>
      <c r="D33" s="54">
        <v>12603</v>
      </c>
      <c r="E33" s="18">
        <f t="shared" si="0"/>
        <v>428</v>
      </c>
      <c r="F33" s="19">
        <f t="shared" si="1"/>
        <v>103.39601682139173</v>
      </c>
      <c r="H33" s="57" t="s">
        <v>30</v>
      </c>
      <c r="I33" s="58" t="s">
        <v>31</v>
      </c>
      <c r="J33" s="59">
        <v>18605</v>
      </c>
      <c r="K33" s="63">
        <v>15695</v>
      </c>
      <c r="L33" s="61">
        <f t="shared" si="2"/>
        <v>2910</v>
      </c>
      <c r="M33" s="62">
        <f t="shared" si="3"/>
        <v>118.54093660401401</v>
      </c>
    </row>
    <row r="34" spans="1:13" ht="26.25">
      <c r="A34" s="5" t="s">
        <v>32</v>
      </c>
      <c r="B34" s="13" t="s">
        <v>33</v>
      </c>
      <c r="C34" s="14">
        <v>17663</v>
      </c>
      <c r="D34" s="54">
        <v>16564</v>
      </c>
      <c r="E34" s="18">
        <f t="shared" si="0"/>
        <v>1099</v>
      </c>
      <c r="F34" s="19">
        <f t="shared" si="1"/>
        <v>106.63487080415359</v>
      </c>
      <c r="H34" s="5" t="s">
        <v>32</v>
      </c>
      <c r="I34" s="13" t="s">
        <v>33</v>
      </c>
      <c r="J34" s="14">
        <v>25011</v>
      </c>
      <c r="K34" s="55">
        <v>23572</v>
      </c>
      <c r="L34" s="18">
        <f t="shared" si="2"/>
        <v>1439</v>
      </c>
      <c r="M34" s="19">
        <f t="shared" si="3"/>
        <v>106.10470049210927</v>
      </c>
    </row>
    <row r="35" spans="1:13" ht="26.25">
      <c r="A35" s="5" t="s">
        <v>34</v>
      </c>
      <c r="B35" s="13" t="s">
        <v>35</v>
      </c>
      <c r="C35" s="14">
        <v>15901</v>
      </c>
      <c r="D35" s="54">
        <v>14844</v>
      </c>
      <c r="E35" s="18">
        <f t="shared" si="0"/>
        <v>1057</v>
      </c>
      <c r="F35" s="19">
        <f t="shared" si="1"/>
        <v>107.1207221773107</v>
      </c>
      <c r="H35" s="5" t="s">
        <v>34</v>
      </c>
      <c r="I35" s="13" t="s">
        <v>35</v>
      </c>
      <c r="J35" s="14">
        <v>23088</v>
      </c>
      <c r="K35" s="55">
        <v>21344</v>
      </c>
      <c r="L35" s="18">
        <f t="shared" si="2"/>
        <v>1744</v>
      </c>
      <c r="M35" s="19">
        <f t="shared" si="3"/>
        <v>108.17091454272865</v>
      </c>
    </row>
    <row r="36" spans="1:13" ht="26.25">
      <c r="A36" s="5" t="s">
        <v>36</v>
      </c>
      <c r="B36" s="13" t="s">
        <v>37</v>
      </c>
      <c r="C36" s="14">
        <v>17125</v>
      </c>
      <c r="D36" s="54">
        <v>15969</v>
      </c>
      <c r="E36" s="18">
        <f t="shared" si="0"/>
        <v>1156</v>
      </c>
      <c r="F36" s="19">
        <f t="shared" si="1"/>
        <v>107.23902561212348</v>
      </c>
      <c r="H36" s="5" t="s">
        <v>36</v>
      </c>
      <c r="I36" s="13" t="s">
        <v>37</v>
      </c>
      <c r="J36" s="14">
        <v>25034</v>
      </c>
      <c r="K36" s="55">
        <v>23136</v>
      </c>
      <c r="L36" s="18">
        <f t="shared" si="2"/>
        <v>1898</v>
      </c>
      <c r="M36" s="19">
        <f t="shared" si="3"/>
        <v>108.2036652835408</v>
      </c>
    </row>
    <row r="37" spans="1:13" ht="26.25">
      <c r="A37" s="5" t="s">
        <v>38</v>
      </c>
      <c r="B37" s="13" t="s">
        <v>39</v>
      </c>
      <c r="C37" s="14">
        <v>26076</v>
      </c>
      <c r="D37" s="54">
        <v>24823</v>
      </c>
      <c r="E37" s="18">
        <f t="shared" si="0"/>
        <v>1253</v>
      </c>
      <c r="F37" s="19">
        <f t="shared" si="1"/>
        <v>105.04773798493332</v>
      </c>
      <c r="H37" s="5" t="s">
        <v>38</v>
      </c>
      <c r="I37" s="13" t="s">
        <v>39</v>
      </c>
      <c r="J37" s="14">
        <v>38748</v>
      </c>
      <c r="K37" s="55">
        <v>36752</v>
      </c>
      <c r="L37" s="18">
        <f t="shared" si="2"/>
        <v>1996</v>
      </c>
      <c r="M37" s="19">
        <f t="shared" si="3"/>
        <v>105.4309969525468</v>
      </c>
    </row>
    <row r="38" spans="1:13" ht="15">
      <c r="A38" s="5" t="s">
        <v>40</v>
      </c>
      <c r="B38" s="13" t="s">
        <v>41</v>
      </c>
      <c r="C38" s="14">
        <v>452420</v>
      </c>
      <c r="D38" s="54">
        <v>424812</v>
      </c>
      <c r="E38" s="18">
        <f t="shared" si="0"/>
        <v>27608</v>
      </c>
      <c r="F38" s="19">
        <f t="shared" si="1"/>
        <v>106.49887479638052</v>
      </c>
      <c r="H38" s="5" t="s">
        <v>40</v>
      </c>
      <c r="I38" s="13" t="s">
        <v>41</v>
      </c>
      <c r="J38" s="14">
        <v>638560</v>
      </c>
      <c r="K38" s="55">
        <v>595156</v>
      </c>
      <c r="L38" s="18">
        <f t="shared" si="2"/>
        <v>43404</v>
      </c>
      <c r="M38" s="19">
        <f t="shared" si="3"/>
        <v>107.29287783371082</v>
      </c>
    </row>
    <row r="39" spans="1:15" s="1" customFormat="1" ht="15">
      <c r="A39" s="2"/>
      <c r="B39" s="11"/>
      <c r="C39" s="11"/>
      <c r="D39" s="50"/>
      <c r="E39" s="51"/>
      <c r="F39" s="51"/>
      <c r="N39" s="3"/>
      <c r="O39" s="37"/>
    </row>
    <row r="40" spans="1:15" s="1" customFormat="1" ht="15">
      <c r="A40" s="2"/>
      <c r="B40" s="11"/>
      <c r="C40" s="11"/>
      <c r="D40" s="50"/>
      <c r="E40" s="51"/>
      <c r="F40" s="51"/>
      <c r="I40" s="3"/>
      <c r="N40" s="3"/>
      <c r="O40" s="37"/>
    </row>
    <row r="41" spans="1:15" s="1" customFormat="1" ht="15">
      <c r="A41" s="2" t="s">
        <v>15</v>
      </c>
      <c r="B41" s="11"/>
      <c r="C41" s="11"/>
      <c r="D41" s="50"/>
      <c r="E41" s="51"/>
      <c r="F41" s="51"/>
      <c r="I41" s="3"/>
      <c r="N41" s="3"/>
      <c r="O41" s="37"/>
    </row>
    <row r="42" spans="1:15" s="1" customFormat="1" ht="15">
      <c r="A42" s="2" t="s">
        <v>237</v>
      </c>
      <c r="B42" s="11"/>
      <c r="C42" s="11"/>
      <c r="D42" s="50"/>
      <c r="E42" s="51"/>
      <c r="F42" s="51"/>
      <c r="H42" s="2" t="s">
        <v>222</v>
      </c>
      <c r="I42" s="11"/>
      <c r="J42" s="11"/>
      <c r="K42" s="50"/>
      <c r="L42" s="51"/>
      <c r="M42" s="51"/>
      <c r="N42" s="3"/>
      <c r="O42" s="37"/>
    </row>
    <row r="43" spans="1:15" s="3" customFormat="1" ht="15">
      <c r="A43" s="39" t="s">
        <v>402</v>
      </c>
      <c r="B43" s="39" t="s">
        <v>401</v>
      </c>
      <c r="C43" s="118">
        <v>2013</v>
      </c>
      <c r="D43" s="120">
        <v>2012</v>
      </c>
      <c r="E43" s="123" t="s">
        <v>499</v>
      </c>
      <c r="F43" s="123"/>
      <c r="H43" s="39" t="s">
        <v>402</v>
      </c>
      <c r="I43" s="39" t="s">
        <v>401</v>
      </c>
      <c r="J43" s="118">
        <v>2013</v>
      </c>
      <c r="K43" s="120">
        <v>2012</v>
      </c>
      <c r="L43" s="123" t="s">
        <v>499</v>
      </c>
      <c r="M43" s="123"/>
      <c r="O43" s="37"/>
    </row>
    <row r="44" spans="1:13" ht="15">
      <c r="A44" s="40" t="s">
        <v>18</v>
      </c>
      <c r="B44" s="52" t="s">
        <v>19</v>
      </c>
      <c r="C44" s="122"/>
      <c r="D44" s="122"/>
      <c r="E44" s="53" t="s">
        <v>500</v>
      </c>
      <c r="F44" s="53" t="s">
        <v>501</v>
      </c>
      <c r="H44" s="40" t="s">
        <v>18</v>
      </c>
      <c r="I44" s="52" t="s">
        <v>19</v>
      </c>
      <c r="J44" s="122"/>
      <c r="K44" s="122"/>
      <c r="L44" s="53" t="s">
        <v>500</v>
      </c>
      <c r="M44" s="53" t="s">
        <v>501</v>
      </c>
    </row>
    <row r="45" spans="1:13" ht="15">
      <c r="A45" s="5" t="s">
        <v>11</v>
      </c>
      <c r="B45" s="13" t="s">
        <v>21</v>
      </c>
      <c r="C45" s="14">
        <v>212947</v>
      </c>
      <c r="D45" s="55">
        <v>199095</v>
      </c>
      <c r="E45" s="18">
        <f>C45-D45</f>
        <v>13852</v>
      </c>
      <c r="F45" s="19">
        <f>C45/D45*100</f>
        <v>106.95748260880484</v>
      </c>
      <c r="H45" s="5" t="s">
        <v>11</v>
      </c>
      <c r="I45" s="13" t="s">
        <v>21</v>
      </c>
      <c r="J45" s="14">
        <v>301134</v>
      </c>
      <c r="K45" s="55">
        <v>281107</v>
      </c>
      <c r="L45" s="18">
        <f>J45-K45</f>
        <v>20027</v>
      </c>
      <c r="M45" s="19">
        <f>J45/K45*100</f>
        <v>107.12433343886846</v>
      </c>
    </row>
    <row r="46" spans="1:13" ht="26.25">
      <c r="A46" s="5" t="s">
        <v>22</v>
      </c>
      <c r="B46" s="13" t="s">
        <v>23</v>
      </c>
      <c r="C46" s="14">
        <v>22246</v>
      </c>
      <c r="D46" s="55">
        <v>20965</v>
      </c>
      <c r="E46" s="18">
        <f aca="true" t="shared" si="4" ref="E46:E55">C46-D46</f>
        <v>1281</v>
      </c>
      <c r="F46" s="19">
        <f aca="true" t="shared" si="5" ref="F46:F55">C46/D46*100</f>
        <v>106.110183639399</v>
      </c>
      <c r="H46" s="5" t="s">
        <v>22</v>
      </c>
      <c r="I46" s="13" t="s">
        <v>23</v>
      </c>
      <c r="J46" s="14">
        <v>29673</v>
      </c>
      <c r="K46" s="55">
        <v>27947</v>
      </c>
      <c r="L46" s="18">
        <f aca="true" t="shared" si="6" ref="L46:L55">J46-K46</f>
        <v>1726</v>
      </c>
      <c r="M46" s="19">
        <f aca="true" t="shared" si="7" ref="M46:M55">J46/K46*100</f>
        <v>106.17597595448527</v>
      </c>
    </row>
    <row r="47" spans="1:13" ht="15">
      <c r="A47" s="5" t="s">
        <v>24</v>
      </c>
      <c r="B47" s="13" t="s">
        <v>25</v>
      </c>
      <c r="C47" s="14">
        <v>76966</v>
      </c>
      <c r="D47" s="55">
        <v>72087</v>
      </c>
      <c r="E47" s="18">
        <f t="shared" si="4"/>
        <v>4879</v>
      </c>
      <c r="F47" s="19">
        <f t="shared" si="5"/>
        <v>106.76821063437237</v>
      </c>
      <c r="H47" s="5" t="s">
        <v>24</v>
      </c>
      <c r="I47" s="13" t="s">
        <v>25</v>
      </c>
      <c r="J47" s="14">
        <v>105342</v>
      </c>
      <c r="K47" s="55">
        <v>99306</v>
      </c>
      <c r="L47" s="18">
        <f t="shared" si="6"/>
        <v>6036</v>
      </c>
      <c r="M47" s="19">
        <f t="shared" si="7"/>
        <v>106.07818258715484</v>
      </c>
    </row>
    <row r="48" spans="1:13" ht="26.25">
      <c r="A48" s="5" t="s">
        <v>26</v>
      </c>
      <c r="B48" s="13" t="s">
        <v>27</v>
      </c>
      <c r="C48" s="14">
        <v>10934</v>
      </c>
      <c r="D48" s="55">
        <v>10398</v>
      </c>
      <c r="E48" s="18">
        <f t="shared" si="4"/>
        <v>536</v>
      </c>
      <c r="F48" s="19">
        <f t="shared" si="5"/>
        <v>105.15483746874399</v>
      </c>
      <c r="H48" s="5" t="s">
        <v>26</v>
      </c>
      <c r="I48" s="13" t="s">
        <v>27</v>
      </c>
      <c r="J48" s="14">
        <v>15653</v>
      </c>
      <c r="K48" s="55">
        <v>14961</v>
      </c>
      <c r="L48" s="18">
        <f t="shared" si="6"/>
        <v>692</v>
      </c>
      <c r="M48" s="19">
        <f t="shared" si="7"/>
        <v>104.62535926742864</v>
      </c>
    </row>
    <row r="49" spans="1:13" ht="26.25">
      <c r="A49" s="57" t="s">
        <v>28</v>
      </c>
      <c r="B49" s="58" t="s">
        <v>29</v>
      </c>
      <c r="C49" s="59">
        <v>19368</v>
      </c>
      <c r="D49" s="63">
        <v>17472</v>
      </c>
      <c r="E49" s="61">
        <f t="shared" si="4"/>
        <v>1896</v>
      </c>
      <c r="F49" s="62">
        <f t="shared" si="5"/>
        <v>110.85164835164835</v>
      </c>
      <c r="H49" s="57" t="s">
        <v>28</v>
      </c>
      <c r="I49" s="58" t="s">
        <v>29</v>
      </c>
      <c r="J49" s="59">
        <v>28421</v>
      </c>
      <c r="K49" s="63">
        <v>25634</v>
      </c>
      <c r="L49" s="61">
        <f t="shared" si="6"/>
        <v>2787</v>
      </c>
      <c r="M49" s="62">
        <f t="shared" si="7"/>
        <v>110.87227900444722</v>
      </c>
    </row>
    <row r="50" spans="1:13" ht="26.25">
      <c r="A50" s="5" t="s">
        <v>30</v>
      </c>
      <c r="B50" s="13" t="s">
        <v>31</v>
      </c>
      <c r="C50" s="14">
        <v>11378</v>
      </c>
      <c r="D50" s="55">
        <v>11029</v>
      </c>
      <c r="E50" s="18">
        <f t="shared" si="4"/>
        <v>349</v>
      </c>
      <c r="F50" s="19">
        <f t="shared" si="5"/>
        <v>103.16438480369933</v>
      </c>
      <c r="H50" s="57" t="s">
        <v>30</v>
      </c>
      <c r="I50" s="58" t="s">
        <v>31</v>
      </c>
      <c r="J50" s="59">
        <v>16604</v>
      </c>
      <c r="K50" s="63">
        <v>15097</v>
      </c>
      <c r="L50" s="61">
        <f t="shared" si="6"/>
        <v>1507</v>
      </c>
      <c r="M50" s="62">
        <f t="shared" si="7"/>
        <v>109.9821156521163</v>
      </c>
    </row>
    <row r="51" spans="1:13" ht="26.25">
      <c r="A51" s="5" t="s">
        <v>32</v>
      </c>
      <c r="B51" s="13" t="s">
        <v>33</v>
      </c>
      <c r="C51" s="14">
        <v>16791</v>
      </c>
      <c r="D51" s="55">
        <v>15623</v>
      </c>
      <c r="E51" s="18">
        <f t="shared" si="4"/>
        <v>1168</v>
      </c>
      <c r="F51" s="19">
        <f t="shared" si="5"/>
        <v>107.47615694808937</v>
      </c>
      <c r="H51" s="5" t="s">
        <v>32</v>
      </c>
      <c r="I51" s="13" t="s">
        <v>33</v>
      </c>
      <c r="J51" s="14">
        <v>23735</v>
      </c>
      <c r="K51" s="55">
        <v>22316</v>
      </c>
      <c r="L51" s="18">
        <f t="shared" si="6"/>
        <v>1419</v>
      </c>
      <c r="M51" s="19">
        <f t="shared" si="7"/>
        <v>106.35866642767522</v>
      </c>
    </row>
    <row r="52" spans="1:13" ht="26.25">
      <c r="A52" s="5" t="s">
        <v>34</v>
      </c>
      <c r="B52" s="13" t="s">
        <v>35</v>
      </c>
      <c r="C52" s="14">
        <v>15216</v>
      </c>
      <c r="D52" s="55">
        <v>14178</v>
      </c>
      <c r="E52" s="18">
        <f t="shared" si="4"/>
        <v>1038</v>
      </c>
      <c r="F52" s="19">
        <f t="shared" si="5"/>
        <v>107.32120186203977</v>
      </c>
      <c r="H52" s="5" t="s">
        <v>34</v>
      </c>
      <c r="I52" s="13" t="s">
        <v>35</v>
      </c>
      <c r="J52" s="14">
        <v>22191</v>
      </c>
      <c r="K52" s="55">
        <v>20501</v>
      </c>
      <c r="L52" s="18">
        <f t="shared" si="6"/>
        <v>1690</v>
      </c>
      <c r="M52" s="19">
        <f t="shared" si="7"/>
        <v>108.2435003170577</v>
      </c>
    </row>
    <row r="53" spans="1:13" ht="26.25">
      <c r="A53" s="5" t="s">
        <v>36</v>
      </c>
      <c r="B53" s="13" t="s">
        <v>37</v>
      </c>
      <c r="C53" s="14">
        <v>15866</v>
      </c>
      <c r="D53" s="55">
        <v>14756</v>
      </c>
      <c r="E53" s="18">
        <f t="shared" si="4"/>
        <v>1110</v>
      </c>
      <c r="F53" s="19">
        <f t="shared" si="5"/>
        <v>107.52236378422337</v>
      </c>
      <c r="H53" s="5" t="s">
        <v>36</v>
      </c>
      <c r="I53" s="13" t="s">
        <v>37</v>
      </c>
      <c r="J53" s="14">
        <v>23139</v>
      </c>
      <c r="K53" s="55">
        <v>21490</v>
      </c>
      <c r="L53" s="18">
        <f t="shared" si="6"/>
        <v>1649</v>
      </c>
      <c r="M53" s="19">
        <f t="shared" si="7"/>
        <v>107.67333643555142</v>
      </c>
    </row>
    <row r="54" spans="1:13" ht="26.25">
      <c r="A54" s="5" t="s">
        <v>38</v>
      </c>
      <c r="B54" s="13" t="s">
        <v>39</v>
      </c>
      <c r="C54" s="14">
        <v>24182</v>
      </c>
      <c r="D54" s="55">
        <v>22587</v>
      </c>
      <c r="E54" s="18">
        <f t="shared" si="4"/>
        <v>1595</v>
      </c>
      <c r="F54" s="19">
        <f t="shared" si="5"/>
        <v>107.06158409704697</v>
      </c>
      <c r="H54" s="5" t="s">
        <v>38</v>
      </c>
      <c r="I54" s="13" t="s">
        <v>39</v>
      </c>
      <c r="J54" s="14">
        <v>36376</v>
      </c>
      <c r="K54" s="55">
        <v>33855</v>
      </c>
      <c r="L54" s="18">
        <f t="shared" si="6"/>
        <v>2521</v>
      </c>
      <c r="M54" s="19">
        <f t="shared" si="7"/>
        <v>107.44646285629894</v>
      </c>
    </row>
    <row r="55" spans="1:13" ht="15">
      <c r="A55" s="5" t="s">
        <v>40</v>
      </c>
      <c r="B55" s="13" t="s">
        <v>41</v>
      </c>
      <c r="C55" s="14">
        <v>425894</v>
      </c>
      <c r="D55" s="55">
        <v>398190</v>
      </c>
      <c r="E55" s="18">
        <f t="shared" si="4"/>
        <v>27704</v>
      </c>
      <c r="F55" s="19">
        <f t="shared" si="5"/>
        <v>106.95748260880484</v>
      </c>
      <c r="H55" s="5" t="s">
        <v>40</v>
      </c>
      <c r="I55" s="13" t="s">
        <v>41</v>
      </c>
      <c r="J55" s="14">
        <v>602268</v>
      </c>
      <c r="K55" s="55">
        <v>562214</v>
      </c>
      <c r="L55" s="18">
        <f t="shared" si="6"/>
        <v>40054</v>
      </c>
      <c r="M55" s="19">
        <f t="shared" si="7"/>
        <v>107.12433343886846</v>
      </c>
    </row>
    <row r="56" spans="1:15" s="1" customFormat="1" ht="15">
      <c r="A56" s="2"/>
      <c r="B56" s="11"/>
      <c r="C56" s="11"/>
      <c r="D56" s="50"/>
      <c r="E56" s="51"/>
      <c r="F56" s="51"/>
      <c r="I56" s="3"/>
      <c r="N56" s="3"/>
      <c r="O56" s="37"/>
    </row>
    <row r="57" spans="1:15" s="1" customFormat="1" ht="15">
      <c r="A57" s="2"/>
      <c r="B57" s="11"/>
      <c r="C57" s="11"/>
      <c r="D57" s="50"/>
      <c r="E57" s="51"/>
      <c r="F57" s="51"/>
      <c r="I57" s="3"/>
      <c r="N57" s="3"/>
      <c r="O57" s="37"/>
    </row>
    <row r="58" spans="1:15" s="1" customFormat="1" ht="15">
      <c r="A58" s="2" t="s">
        <v>15</v>
      </c>
      <c r="B58" s="11"/>
      <c r="C58" s="11"/>
      <c r="D58" s="50"/>
      <c r="E58" s="51"/>
      <c r="F58" s="51"/>
      <c r="I58" s="3"/>
      <c r="N58" s="3"/>
      <c r="O58" s="37"/>
    </row>
    <row r="59" spans="1:15" s="1" customFormat="1" ht="15">
      <c r="A59" s="2" t="s">
        <v>236</v>
      </c>
      <c r="B59" s="11"/>
      <c r="C59" s="11"/>
      <c r="D59" s="50"/>
      <c r="E59" s="51"/>
      <c r="F59" s="51"/>
      <c r="H59" s="2" t="s">
        <v>513</v>
      </c>
      <c r="I59" s="11"/>
      <c r="J59" s="11"/>
      <c r="K59" s="50"/>
      <c r="L59" s="51"/>
      <c r="M59" s="51"/>
      <c r="N59" s="2" t="s">
        <v>144</v>
      </c>
      <c r="O59" s="37"/>
    </row>
    <row r="60" spans="1:18" s="3" customFormat="1" ht="30">
      <c r="A60" s="39" t="s">
        <v>402</v>
      </c>
      <c r="B60" s="39" t="s">
        <v>401</v>
      </c>
      <c r="C60" s="118">
        <v>2013</v>
      </c>
      <c r="D60" s="120">
        <v>2012</v>
      </c>
      <c r="E60" s="123" t="s">
        <v>499</v>
      </c>
      <c r="F60" s="123"/>
      <c r="H60" s="39" t="s">
        <v>402</v>
      </c>
      <c r="I60" s="39" t="s">
        <v>401</v>
      </c>
      <c r="J60" s="118">
        <v>2013</v>
      </c>
      <c r="K60" s="120">
        <v>2012</v>
      </c>
      <c r="L60" s="123" t="s">
        <v>499</v>
      </c>
      <c r="M60" s="123"/>
      <c r="N60" s="39" t="s">
        <v>402</v>
      </c>
      <c r="O60" s="42">
        <v>2013</v>
      </c>
      <c r="P60" s="43">
        <v>2012</v>
      </c>
      <c r="Q60" s="53" t="s">
        <v>499</v>
      </c>
      <c r="R60" s="53"/>
    </row>
    <row r="61" spans="1:18" ht="25.5" customHeight="1">
      <c r="A61" s="40" t="s">
        <v>18</v>
      </c>
      <c r="B61" s="52" t="s">
        <v>19</v>
      </c>
      <c r="C61" s="122"/>
      <c r="D61" s="122"/>
      <c r="E61" s="53" t="s">
        <v>500</v>
      </c>
      <c r="F61" s="53" t="s">
        <v>501</v>
      </c>
      <c r="H61" s="40" t="s">
        <v>18</v>
      </c>
      <c r="I61" s="52" t="s">
        <v>19</v>
      </c>
      <c r="J61" s="122"/>
      <c r="K61" s="122"/>
      <c r="L61" s="53" t="s">
        <v>500</v>
      </c>
      <c r="M61" s="53" t="s">
        <v>501</v>
      </c>
      <c r="N61" s="40" t="s">
        <v>18</v>
      </c>
      <c r="O61" s="64"/>
      <c r="P61" s="64"/>
      <c r="Q61" s="53" t="s">
        <v>500</v>
      </c>
      <c r="R61" s="53" t="s">
        <v>501</v>
      </c>
    </row>
    <row r="62" spans="1:18" ht="15">
      <c r="A62" s="5" t="s">
        <v>11</v>
      </c>
      <c r="B62" s="13" t="s">
        <v>21</v>
      </c>
      <c r="C62" s="14">
        <v>13263</v>
      </c>
      <c r="D62" s="55">
        <v>13311</v>
      </c>
      <c r="E62" s="18">
        <f>C62-D62</f>
        <v>-48</v>
      </c>
      <c r="F62" s="19">
        <f>C62/D62*100</f>
        <v>99.63939598828037</v>
      </c>
      <c r="H62" s="5" t="s">
        <v>11</v>
      </c>
      <c r="I62" s="13" t="s">
        <v>21</v>
      </c>
      <c r="J62" s="14">
        <v>18146</v>
      </c>
      <c r="K62" s="55">
        <v>16471</v>
      </c>
      <c r="L62" s="18">
        <f>J62-K62</f>
        <v>1675</v>
      </c>
      <c r="M62" s="19">
        <f>J62/K62*100</f>
        <v>110.16938862242729</v>
      </c>
      <c r="N62" s="57" t="s">
        <v>11</v>
      </c>
      <c r="O62" s="59">
        <v>32110</v>
      </c>
      <c r="P62" s="63">
        <v>28942</v>
      </c>
      <c r="Q62" s="61">
        <f>O62-P62</f>
        <v>3168</v>
      </c>
      <c r="R62" s="62">
        <f>O62/P62*100</f>
        <v>110.94602999101653</v>
      </c>
    </row>
    <row r="63" spans="1:18" ht="26.25">
      <c r="A63" s="57" t="s">
        <v>22</v>
      </c>
      <c r="B63" s="58" t="s">
        <v>23</v>
      </c>
      <c r="C63" s="59">
        <v>1312</v>
      </c>
      <c r="D63" s="63">
        <v>1102</v>
      </c>
      <c r="E63" s="61">
        <f aca="true" t="shared" si="8" ref="E63:E72">C63-D63</f>
        <v>210</v>
      </c>
      <c r="F63" s="62">
        <f aca="true" t="shared" si="9" ref="F63:F72">C63/D63*100</f>
        <v>119.05626134301271</v>
      </c>
      <c r="H63" s="5" t="s">
        <v>22</v>
      </c>
      <c r="I63" s="13" t="s">
        <v>23</v>
      </c>
      <c r="J63" s="14">
        <v>1686</v>
      </c>
      <c r="K63" s="55">
        <v>1419</v>
      </c>
      <c r="L63" s="18">
        <f aca="true" t="shared" si="10" ref="L63:L72">J63-K63</f>
        <v>267</v>
      </c>
      <c r="M63" s="19">
        <f aca="true" t="shared" si="11" ref="M63:M72">J63/K63*100</f>
        <v>118.81606765327695</v>
      </c>
      <c r="N63" s="57" t="s">
        <v>22</v>
      </c>
      <c r="O63" s="59">
        <v>2869</v>
      </c>
      <c r="P63" s="63">
        <v>2422</v>
      </c>
      <c r="Q63" s="61">
        <f aca="true" t="shared" si="12" ref="Q63:Q72">O63-P63</f>
        <v>447</v>
      </c>
      <c r="R63" s="62">
        <f aca="true" t="shared" si="13" ref="R63:R72">O63/P63*100</f>
        <v>118.45582163501238</v>
      </c>
    </row>
    <row r="64" spans="1:18" ht="15">
      <c r="A64" s="5" t="s">
        <v>24</v>
      </c>
      <c r="B64" s="13" t="s">
        <v>25</v>
      </c>
      <c r="C64" s="14">
        <v>3532</v>
      </c>
      <c r="D64" s="55">
        <v>3593</v>
      </c>
      <c r="E64" s="18">
        <f t="shared" si="8"/>
        <v>-61</v>
      </c>
      <c r="F64" s="19">
        <f t="shared" si="9"/>
        <v>98.30225438352352</v>
      </c>
      <c r="H64" s="5" t="s">
        <v>24</v>
      </c>
      <c r="I64" s="13" t="s">
        <v>25</v>
      </c>
      <c r="J64" s="14">
        <v>4778</v>
      </c>
      <c r="K64" s="55">
        <v>4655</v>
      </c>
      <c r="L64" s="18">
        <f t="shared" si="10"/>
        <v>123</v>
      </c>
      <c r="M64" s="19">
        <f t="shared" si="11"/>
        <v>102.6423200859291</v>
      </c>
      <c r="N64" s="57" t="s">
        <v>24</v>
      </c>
      <c r="O64" s="59">
        <v>10744</v>
      </c>
      <c r="P64" s="63">
        <v>9292</v>
      </c>
      <c r="Q64" s="61">
        <f t="shared" si="12"/>
        <v>1452</v>
      </c>
      <c r="R64" s="62">
        <f t="shared" si="13"/>
        <v>115.62634524321997</v>
      </c>
    </row>
    <row r="65" spans="1:18" ht="26.25">
      <c r="A65" s="5" t="s">
        <v>26</v>
      </c>
      <c r="B65" s="13" t="s">
        <v>27</v>
      </c>
      <c r="C65" s="14">
        <v>710</v>
      </c>
      <c r="D65" s="55">
        <v>726</v>
      </c>
      <c r="E65" s="18">
        <f t="shared" si="8"/>
        <v>-16</v>
      </c>
      <c r="F65" s="19">
        <f t="shared" si="9"/>
        <v>97.7961432506887</v>
      </c>
      <c r="H65" s="5" t="s">
        <v>26</v>
      </c>
      <c r="I65" s="13" t="s">
        <v>27</v>
      </c>
      <c r="J65" s="14">
        <v>1060</v>
      </c>
      <c r="K65" s="55">
        <v>1051</v>
      </c>
      <c r="L65" s="18">
        <f t="shared" si="10"/>
        <v>9</v>
      </c>
      <c r="M65" s="19">
        <f t="shared" si="11"/>
        <v>100.85632730732637</v>
      </c>
      <c r="N65" s="57" t="s">
        <v>26</v>
      </c>
      <c r="O65" s="59">
        <v>1698</v>
      </c>
      <c r="P65" s="63">
        <v>1531</v>
      </c>
      <c r="Q65" s="61">
        <f t="shared" si="12"/>
        <v>167</v>
      </c>
      <c r="R65" s="62">
        <f t="shared" si="13"/>
        <v>110.90790333115609</v>
      </c>
    </row>
    <row r="66" spans="1:18" ht="26.25">
      <c r="A66" s="5" t="s">
        <v>28</v>
      </c>
      <c r="B66" s="13" t="s">
        <v>29</v>
      </c>
      <c r="C66" s="14">
        <v>1346</v>
      </c>
      <c r="D66" s="55">
        <v>1260</v>
      </c>
      <c r="E66" s="18">
        <f t="shared" si="8"/>
        <v>86</v>
      </c>
      <c r="F66" s="19">
        <f t="shared" si="9"/>
        <v>106.82539682539682</v>
      </c>
      <c r="H66" s="65" t="s">
        <v>28</v>
      </c>
      <c r="I66" s="66" t="s">
        <v>29</v>
      </c>
      <c r="J66" s="67">
        <v>2181</v>
      </c>
      <c r="K66" s="55">
        <v>2106</v>
      </c>
      <c r="L66" s="68">
        <f t="shared" si="10"/>
        <v>75</v>
      </c>
      <c r="M66" s="69">
        <f t="shared" si="11"/>
        <v>103.56125356125357</v>
      </c>
      <c r="N66" s="57" t="s">
        <v>28</v>
      </c>
      <c r="O66" s="59">
        <v>5680</v>
      </c>
      <c r="P66" s="63">
        <v>4640</v>
      </c>
      <c r="Q66" s="61">
        <f t="shared" si="12"/>
        <v>1040</v>
      </c>
      <c r="R66" s="62">
        <f t="shared" si="13"/>
        <v>122.41379310344827</v>
      </c>
    </row>
    <row r="67" spans="1:18" ht="26.25">
      <c r="A67" s="5" t="s">
        <v>30</v>
      </c>
      <c r="B67" s="13" t="s">
        <v>31</v>
      </c>
      <c r="C67" s="14">
        <v>1653</v>
      </c>
      <c r="D67" s="55">
        <v>1574</v>
      </c>
      <c r="E67" s="18">
        <f t="shared" si="8"/>
        <v>79</v>
      </c>
      <c r="F67" s="19">
        <f t="shared" si="9"/>
        <v>105.01905972045745</v>
      </c>
      <c r="H67" s="57" t="s">
        <v>30</v>
      </c>
      <c r="I67" s="58" t="s">
        <v>31</v>
      </c>
      <c r="J67" s="14">
        <v>2001</v>
      </c>
      <c r="K67" s="55">
        <v>598</v>
      </c>
      <c r="L67" s="61">
        <f t="shared" si="10"/>
        <v>1403</v>
      </c>
      <c r="M67" s="62">
        <f t="shared" si="11"/>
        <v>334.61538461538464</v>
      </c>
      <c r="N67" s="5" t="s">
        <v>30</v>
      </c>
      <c r="O67" s="14">
        <v>2111</v>
      </c>
      <c r="P67" s="55">
        <v>1991</v>
      </c>
      <c r="Q67" s="18">
        <f t="shared" si="12"/>
        <v>120</v>
      </c>
      <c r="R67" s="19">
        <f t="shared" si="13"/>
        <v>106.02712204922149</v>
      </c>
    </row>
    <row r="68" spans="1:18" ht="26.25">
      <c r="A68" s="5" t="s">
        <v>32</v>
      </c>
      <c r="B68" s="13" t="s">
        <v>33</v>
      </c>
      <c r="C68" s="14">
        <v>872</v>
      </c>
      <c r="D68" s="55">
        <v>941</v>
      </c>
      <c r="E68" s="18">
        <f t="shared" si="8"/>
        <v>-69</v>
      </c>
      <c r="F68" s="19">
        <f t="shared" si="9"/>
        <v>92.6673751328374</v>
      </c>
      <c r="H68" s="5" t="s">
        <v>32</v>
      </c>
      <c r="I68" s="13" t="s">
        <v>33</v>
      </c>
      <c r="J68" s="14">
        <v>1276</v>
      </c>
      <c r="K68" s="55">
        <v>1256</v>
      </c>
      <c r="L68" s="18">
        <f t="shared" si="10"/>
        <v>20</v>
      </c>
      <c r="M68" s="19">
        <f t="shared" si="11"/>
        <v>101.5923566878981</v>
      </c>
      <c r="N68" s="57" t="s">
        <v>32</v>
      </c>
      <c r="O68" s="59">
        <v>2578</v>
      </c>
      <c r="P68" s="63">
        <v>2331</v>
      </c>
      <c r="Q68" s="61">
        <f t="shared" si="12"/>
        <v>247</v>
      </c>
      <c r="R68" s="62">
        <f t="shared" si="13"/>
        <v>110.59631059631059</v>
      </c>
    </row>
    <row r="69" spans="1:18" ht="26.25">
      <c r="A69" s="5" t="s">
        <v>34</v>
      </c>
      <c r="B69" s="13" t="s">
        <v>35</v>
      </c>
      <c r="C69" s="14">
        <v>685</v>
      </c>
      <c r="D69" s="55">
        <v>666</v>
      </c>
      <c r="E69" s="18">
        <f t="shared" si="8"/>
        <v>19</v>
      </c>
      <c r="F69" s="19">
        <f t="shared" si="9"/>
        <v>102.85285285285286</v>
      </c>
      <c r="H69" s="5" t="s">
        <v>34</v>
      </c>
      <c r="I69" s="13" t="s">
        <v>35</v>
      </c>
      <c r="J69" s="14">
        <v>897</v>
      </c>
      <c r="K69" s="55">
        <v>843</v>
      </c>
      <c r="L69" s="18">
        <f t="shared" si="10"/>
        <v>54</v>
      </c>
      <c r="M69" s="19">
        <f t="shared" si="11"/>
        <v>106.40569395017793</v>
      </c>
      <c r="N69" s="5" t="s">
        <v>34</v>
      </c>
      <c r="O69" s="14">
        <v>1507</v>
      </c>
      <c r="P69" s="55">
        <v>1387</v>
      </c>
      <c r="Q69" s="18">
        <f t="shared" si="12"/>
        <v>120</v>
      </c>
      <c r="R69" s="19">
        <f t="shared" si="13"/>
        <v>108.65176640230713</v>
      </c>
    </row>
    <row r="70" spans="1:18" ht="26.25">
      <c r="A70" s="5" t="s">
        <v>36</v>
      </c>
      <c r="B70" s="13" t="s">
        <v>37</v>
      </c>
      <c r="C70" s="14">
        <v>1259</v>
      </c>
      <c r="D70" s="55">
        <v>1213</v>
      </c>
      <c r="E70" s="18">
        <f t="shared" si="8"/>
        <v>46</v>
      </c>
      <c r="F70" s="19">
        <f t="shared" si="9"/>
        <v>103.79225061830172</v>
      </c>
      <c r="H70" s="5" t="s">
        <v>36</v>
      </c>
      <c r="I70" s="13" t="s">
        <v>37</v>
      </c>
      <c r="J70" s="14">
        <v>1895</v>
      </c>
      <c r="K70" s="55">
        <v>1646</v>
      </c>
      <c r="L70" s="18">
        <f t="shared" si="10"/>
        <v>249</v>
      </c>
      <c r="M70" s="19">
        <f t="shared" si="11"/>
        <v>115.12758201701094</v>
      </c>
      <c r="N70" s="57" t="s">
        <v>36</v>
      </c>
      <c r="O70" s="59">
        <v>2161</v>
      </c>
      <c r="P70" s="63">
        <v>1911</v>
      </c>
      <c r="Q70" s="61">
        <f t="shared" si="12"/>
        <v>250</v>
      </c>
      <c r="R70" s="62">
        <f t="shared" si="13"/>
        <v>113.0821559392988</v>
      </c>
    </row>
    <row r="71" spans="1:18" ht="26.25">
      <c r="A71" s="5" t="s">
        <v>38</v>
      </c>
      <c r="B71" s="13" t="s">
        <v>39</v>
      </c>
      <c r="C71" s="14">
        <v>1894</v>
      </c>
      <c r="D71" s="55">
        <v>2236</v>
      </c>
      <c r="E71" s="18">
        <f t="shared" si="8"/>
        <v>-342</v>
      </c>
      <c r="F71" s="19">
        <f t="shared" si="9"/>
        <v>84.70483005366727</v>
      </c>
      <c r="H71" s="5" t="s">
        <v>38</v>
      </c>
      <c r="I71" s="13" t="s">
        <v>39</v>
      </c>
      <c r="J71" s="14">
        <v>2372</v>
      </c>
      <c r="K71" s="55">
        <v>2897</v>
      </c>
      <c r="L71" s="18">
        <f t="shared" si="10"/>
        <v>-525</v>
      </c>
      <c r="M71" s="19">
        <f t="shared" si="11"/>
        <v>81.87780462547462</v>
      </c>
      <c r="N71" s="57" t="s">
        <v>38</v>
      </c>
      <c r="O71" s="59">
        <v>2762</v>
      </c>
      <c r="P71" s="63">
        <v>3437</v>
      </c>
      <c r="Q71" s="61">
        <f t="shared" si="12"/>
        <v>-675</v>
      </c>
      <c r="R71" s="62">
        <f t="shared" si="13"/>
        <v>80.36077974978178</v>
      </c>
    </row>
    <row r="72" spans="1:18" ht="15">
      <c r="A72" s="5" t="s">
        <v>40</v>
      </c>
      <c r="B72" s="13" t="s">
        <v>41</v>
      </c>
      <c r="C72" s="14">
        <v>26526</v>
      </c>
      <c r="D72" s="55">
        <v>26622</v>
      </c>
      <c r="E72" s="18">
        <f t="shared" si="8"/>
        <v>-96</v>
      </c>
      <c r="F72" s="19">
        <f t="shared" si="9"/>
        <v>99.63939598828037</v>
      </c>
      <c r="H72" s="5" t="s">
        <v>40</v>
      </c>
      <c r="I72" s="13" t="s">
        <v>41</v>
      </c>
      <c r="J72" s="14">
        <v>36292</v>
      </c>
      <c r="K72" s="55">
        <v>32942</v>
      </c>
      <c r="L72" s="18">
        <f t="shared" si="10"/>
        <v>3350</v>
      </c>
      <c r="M72" s="19">
        <f t="shared" si="11"/>
        <v>110.16938862242729</v>
      </c>
      <c r="N72" s="5" t="s">
        <v>40</v>
      </c>
      <c r="O72" s="14">
        <v>64220</v>
      </c>
      <c r="P72" s="55">
        <v>57884</v>
      </c>
      <c r="Q72" s="18">
        <f t="shared" si="12"/>
        <v>6336</v>
      </c>
      <c r="R72" s="19">
        <f t="shared" si="13"/>
        <v>110.94602999101653</v>
      </c>
    </row>
    <row r="73" spans="1:18" s="1" customFormat="1" ht="15">
      <c r="A73" s="2"/>
      <c r="B73" s="11"/>
      <c r="C73" s="11"/>
      <c r="D73" s="50"/>
      <c r="E73" s="51"/>
      <c r="F73" s="51"/>
      <c r="I73" s="3"/>
      <c r="N73" s="2"/>
      <c r="O73" s="11"/>
      <c r="P73" s="50"/>
      <c r="Q73" s="11"/>
      <c r="R73" s="11"/>
    </row>
    <row r="74" spans="1:18" s="1" customFormat="1" ht="15">
      <c r="A74" s="2"/>
      <c r="B74" s="11"/>
      <c r="C74" s="11"/>
      <c r="D74" s="50"/>
      <c r="E74" s="51"/>
      <c r="F74" s="51"/>
      <c r="I74" s="3"/>
      <c r="N74" s="2"/>
      <c r="O74" s="11"/>
      <c r="P74" s="50"/>
      <c r="Q74" s="11"/>
      <c r="R74" s="11"/>
    </row>
    <row r="75" spans="1:18" s="1" customFormat="1" ht="15">
      <c r="A75" s="2" t="s">
        <v>15</v>
      </c>
      <c r="B75" s="11"/>
      <c r="C75" s="11"/>
      <c r="D75" s="50"/>
      <c r="E75" s="51"/>
      <c r="F75" s="51"/>
      <c r="I75" s="3"/>
      <c r="N75" s="2" t="s">
        <v>15</v>
      </c>
      <c r="O75" s="11"/>
      <c r="P75" s="50"/>
      <c r="Q75" s="11"/>
      <c r="R75" s="11"/>
    </row>
    <row r="76" spans="1:18" s="1" customFormat="1" ht="15">
      <c r="A76" s="2" t="s">
        <v>235</v>
      </c>
      <c r="B76" s="11"/>
      <c r="C76" s="11"/>
      <c r="D76" s="50"/>
      <c r="E76" s="51"/>
      <c r="F76" s="51"/>
      <c r="I76" s="3"/>
      <c r="N76" s="2" t="s">
        <v>143</v>
      </c>
      <c r="O76" s="11"/>
      <c r="P76" s="50"/>
      <c r="Q76" s="11"/>
      <c r="R76" s="11"/>
    </row>
    <row r="77" spans="1:18" s="3" customFormat="1" ht="30">
      <c r="A77" s="39" t="s">
        <v>402</v>
      </c>
      <c r="B77" s="39" t="s">
        <v>401</v>
      </c>
      <c r="C77" s="118">
        <v>2013</v>
      </c>
      <c r="D77" s="120">
        <v>2012</v>
      </c>
      <c r="E77" s="123" t="s">
        <v>499</v>
      </c>
      <c r="F77" s="123"/>
      <c r="N77" s="39" t="s">
        <v>402</v>
      </c>
      <c r="O77" s="42">
        <v>2013</v>
      </c>
      <c r="P77" s="43">
        <v>2012</v>
      </c>
      <c r="Q77" s="53" t="s">
        <v>499</v>
      </c>
      <c r="R77" s="53"/>
    </row>
    <row r="78" spans="1:18" ht="25.5" customHeight="1">
      <c r="A78" s="40" t="s">
        <v>18</v>
      </c>
      <c r="B78" s="52" t="s">
        <v>19</v>
      </c>
      <c r="C78" s="122"/>
      <c r="D78" s="122"/>
      <c r="E78" s="53" t="s">
        <v>500</v>
      </c>
      <c r="F78" s="53" t="s">
        <v>501</v>
      </c>
      <c r="N78" s="40" t="s">
        <v>18</v>
      </c>
      <c r="O78" s="64"/>
      <c r="P78" s="64"/>
      <c r="Q78" s="53" t="s">
        <v>500</v>
      </c>
      <c r="R78" s="53" t="s">
        <v>501</v>
      </c>
    </row>
    <row r="79" spans="1:18" ht="15">
      <c r="A79" s="57" t="s">
        <v>11</v>
      </c>
      <c r="B79" s="58" t="s">
        <v>21</v>
      </c>
      <c r="C79" s="59">
        <v>3565</v>
      </c>
      <c r="D79" s="63">
        <v>4100</v>
      </c>
      <c r="E79" s="61">
        <f>C79-D79</f>
        <v>-535</v>
      </c>
      <c r="F79" s="62">
        <f>C79/D79*100</f>
        <v>86.95121951219512</v>
      </c>
      <c r="N79" s="57" t="s">
        <v>11</v>
      </c>
      <c r="O79" s="59">
        <v>3515</v>
      </c>
      <c r="P79" s="63">
        <v>3963</v>
      </c>
      <c r="Q79" s="61">
        <f>O79-P79</f>
        <v>-448</v>
      </c>
      <c r="R79" s="62">
        <f>O79/P79*100</f>
        <v>88.69543275296492</v>
      </c>
    </row>
    <row r="80" spans="1:18" ht="26.25">
      <c r="A80" s="5" t="s">
        <v>22</v>
      </c>
      <c r="B80" s="13" t="s">
        <v>23</v>
      </c>
      <c r="C80" s="14">
        <v>191</v>
      </c>
      <c r="D80" s="55">
        <v>182</v>
      </c>
      <c r="E80" s="18">
        <f aca="true" t="shared" si="14" ref="E80:E89">C80-D80</f>
        <v>9</v>
      </c>
      <c r="F80" s="19">
        <f aca="true" t="shared" si="15" ref="F80:F89">C80/D80*100</f>
        <v>104.94505494505495</v>
      </c>
      <c r="N80" s="5" t="s">
        <v>22</v>
      </c>
      <c r="O80" s="14">
        <v>213</v>
      </c>
      <c r="P80" s="55">
        <v>211</v>
      </c>
      <c r="Q80" s="18">
        <f aca="true" t="shared" si="16" ref="Q80:Q89">O80-P80</f>
        <v>2</v>
      </c>
      <c r="R80" s="19">
        <f aca="true" t="shared" si="17" ref="R80:R89">O80/P80*100</f>
        <v>100.9478672985782</v>
      </c>
    </row>
    <row r="81" spans="1:18" ht="15">
      <c r="A81" s="57" t="s">
        <v>24</v>
      </c>
      <c r="B81" s="58" t="s">
        <v>25</v>
      </c>
      <c r="C81" s="59">
        <v>706</v>
      </c>
      <c r="D81" s="63">
        <v>807</v>
      </c>
      <c r="E81" s="61">
        <f t="shared" si="14"/>
        <v>-101</v>
      </c>
      <c r="F81" s="62">
        <f t="shared" si="15"/>
        <v>87.48451053283766</v>
      </c>
      <c r="N81" s="57" t="s">
        <v>24</v>
      </c>
      <c r="O81" s="59">
        <v>620</v>
      </c>
      <c r="P81" s="63">
        <v>794</v>
      </c>
      <c r="Q81" s="61">
        <f t="shared" si="16"/>
        <v>-174</v>
      </c>
      <c r="R81" s="62">
        <f t="shared" si="17"/>
        <v>78.08564231738035</v>
      </c>
    </row>
    <row r="82" spans="1:18" ht="26.25">
      <c r="A82" s="5" t="s">
        <v>26</v>
      </c>
      <c r="B82" s="13" t="s">
        <v>27</v>
      </c>
      <c r="C82" s="14">
        <v>12</v>
      </c>
      <c r="D82" s="55">
        <v>11</v>
      </c>
      <c r="E82" s="18">
        <f t="shared" si="14"/>
        <v>1</v>
      </c>
      <c r="F82" s="19">
        <f t="shared" si="15"/>
        <v>109.09090909090908</v>
      </c>
      <c r="N82" s="57" t="s">
        <v>26</v>
      </c>
      <c r="O82" s="59">
        <v>9</v>
      </c>
      <c r="P82" s="63">
        <v>8</v>
      </c>
      <c r="Q82" s="61">
        <f t="shared" si="16"/>
        <v>1</v>
      </c>
      <c r="R82" s="62">
        <f t="shared" si="17"/>
        <v>112.5</v>
      </c>
    </row>
    <row r="83" spans="1:18" ht="26.25">
      <c r="A83" s="5" t="s">
        <v>28</v>
      </c>
      <c r="B83" s="13" t="s">
        <v>29</v>
      </c>
      <c r="C83" s="14">
        <v>0</v>
      </c>
      <c r="D83" s="55">
        <v>0</v>
      </c>
      <c r="E83" s="18">
        <f t="shared" si="14"/>
        <v>0</v>
      </c>
      <c r="F83" s="19" t="e">
        <f t="shared" si="15"/>
        <v>#DIV/0!</v>
      </c>
      <c r="N83" s="5" t="s">
        <v>28</v>
      </c>
      <c r="O83" s="14">
        <v>0</v>
      </c>
      <c r="P83" s="55">
        <v>0</v>
      </c>
      <c r="Q83" s="18">
        <f t="shared" si="16"/>
        <v>0</v>
      </c>
      <c r="R83" s="19" t="e">
        <f t="shared" si="17"/>
        <v>#DIV/0!</v>
      </c>
    </row>
    <row r="84" spans="1:18" ht="26.25">
      <c r="A84" s="5" t="s">
        <v>30</v>
      </c>
      <c r="B84" s="13" t="s">
        <v>31</v>
      </c>
      <c r="C84" s="14">
        <v>1146</v>
      </c>
      <c r="D84" s="55">
        <v>1149</v>
      </c>
      <c r="E84" s="18">
        <f t="shared" si="14"/>
        <v>-3</v>
      </c>
      <c r="F84" s="19">
        <f t="shared" si="15"/>
        <v>99.73890339425587</v>
      </c>
      <c r="N84" s="5" t="s">
        <v>30</v>
      </c>
      <c r="O84" s="14">
        <v>974</v>
      </c>
      <c r="P84" s="55">
        <v>931</v>
      </c>
      <c r="Q84" s="18">
        <f t="shared" si="16"/>
        <v>43</v>
      </c>
      <c r="R84" s="19">
        <f t="shared" si="17"/>
        <v>104.6186895810956</v>
      </c>
    </row>
    <row r="85" spans="1:18" ht="26.25">
      <c r="A85" s="57" t="s">
        <v>32</v>
      </c>
      <c r="B85" s="58" t="s">
        <v>33</v>
      </c>
      <c r="C85" s="59">
        <v>100</v>
      </c>
      <c r="D85" s="63">
        <v>195</v>
      </c>
      <c r="E85" s="61">
        <f t="shared" si="14"/>
        <v>-95</v>
      </c>
      <c r="F85" s="62">
        <f t="shared" si="15"/>
        <v>51.28205128205128</v>
      </c>
      <c r="N85" s="57" t="s">
        <v>32</v>
      </c>
      <c r="O85" s="59">
        <v>161</v>
      </c>
      <c r="P85" s="63">
        <v>218</v>
      </c>
      <c r="Q85" s="61">
        <f t="shared" si="16"/>
        <v>-57</v>
      </c>
      <c r="R85" s="62">
        <f t="shared" si="17"/>
        <v>73.85321100917432</v>
      </c>
    </row>
    <row r="86" spans="1:18" ht="26.25">
      <c r="A86" s="5" t="s">
        <v>34</v>
      </c>
      <c r="B86" s="13" t="s">
        <v>35</v>
      </c>
      <c r="C86" s="14">
        <v>212</v>
      </c>
      <c r="D86" s="55">
        <v>205</v>
      </c>
      <c r="E86" s="18">
        <f t="shared" si="14"/>
        <v>7</v>
      </c>
      <c r="F86" s="19">
        <f t="shared" si="15"/>
        <v>103.41463414634147</v>
      </c>
      <c r="N86" s="5" t="s">
        <v>34</v>
      </c>
      <c r="O86" s="14">
        <v>259</v>
      </c>
      <c r="P86" s="55">
        <v>238</v>
      </c>
      <c r="Q86" s="18">
        <f t="shared" si="16"/>
        <v>21</v>
      </c>
      <c r="R86" s="19">
        <f t="shared" si="17"/>
        <v>108.8235294117647</v>
      </c>
    </row>
    <row r="87" spans="1:18" ht="26.25">
      <c r="A87" s="5" t="s">
        <v>36</v>
      </c>
      <c r="B87" s="13" t="s">
        <v>37</v>
      </c>
      <c r="C87" s="14">
        <v>638</v>
      </c>
      <c r="D87" s="55">
        <v>607</v>
      </c>
      <c r="E87" s="18">
        <f t="shared" si="14"/>
        <v>31</v>
      </c>
      <c r="F87" s="19">
        <f t="shared" si="15"/>
        <v>105.10708401976936</v>
      </c>
      <c r="N87" s="5" t="s">
        <v>36</v>
      </c>
      <c r="O87" s="14">
        <v>776</v>
      </c>
      <c r="P87" s="55">
        <v>724</v>
      </c>
      <c r="Q87" s="18">
        <f t="shared" si="16"/>
        <v>52</v>
      </c>
      <c r="R87" s="19">
        <f t="shared" si="17"/>
        <v>107.18232044198895</v>
      </c>
    </row>
    <row r="88" spans="1:18" ht="26.25">
      <c r="A88" s="57" t="s">
        <v>38</v>
      </c>
      <c r="B88" s="58" t="s">
        <v>39</v>
      </c>
      <c r="C88" s="59">
        <v>560</v>
      </c>
      <c r="D88" s="63">
        <v>944</v>
      </c>
      <c r="E88" s="61">
        <f t="shared" si="14"/>
        <v>-384</v>
      </c>
      <c r="F88" s="62">
        <f t="shared" si="15"/>
        <v>59.32203389830508</v>
      </c>
      <c r="N88" s="57" t="s">
        <v>38</v>
      </c>
      <c r="O88" s="59">
        <v>503</v>
      </c>
      <c r="P88" s="63">
        <v>839</v>
      </c>
      <c r="Q88" s="61">
        <f t="shared" si="16"/>
        <v>-336</v>
      </c>
      <c r="R88" s="62">
        <f t="shared" si="17"/>
        <v>59.952324195470794</v>
      </c>
    </row>
    <row r="89" spans="1:18" ht="15">
      <c r="A89" s="5" t="s">
        <v>40</v>
      </c>
      <c r="B89" s="13" t="s">
        <v>41</v>
      </c>
      <c r="C89" s="14">
        <v>7130</v>
      </c>
      <c r="D89" s="55">
        <v>8200</v>
      </c>
      <c r="E89" s="18">
        <f t="shared" si="14"/>
        <v>-1070</v>
      </c>
      <c r="F89" s="19">
        <f t="shared" si="15"/>
        <v>86.95121951219512</v>
      </c>
      <c r="N89" s="5" t="s">
        <v>40</v>
      </c>
      <c r="O89" s="14">
        <v>7030</v>
      </c>
      <c r="P89" s="55">
        <v>7926</v>
      </c>
      <c r="Q89" s="18">
        <f t="shared" si="16"/>
        <v>-896</v>
      </c>
      <c r="R89" s="19">
        <f t="shared" si="17"/>
        <v>88.69543275296492</v>
      </c>
    </row>
    <row r="90" spans="1:18" s="1" customFormat="1" ht="15">
      <c r="A90" s="2"/>
      <c r="B90" s="11"/>
      <c r="C90" s="11"/>
      <c r="D90" s="50"/>
      <c r="E90" s="51"/>
      <c r="F90" s="51"/>
      <c r="I90" s="3"/>
      <c r="N90" s="2"/>
      <c r="O90" s="11"/>
      <c r="P90" s="50"/>
      <c r="Q90" s="11"/>
      <c r="R90" s="11"/>
    </row>
    <row r="91" spans="1:18" s="1" customFormat="1" ht="15">
      <c r="A91" s="2"/>
      <c r="B91" s="11"/>
      <c r="C91" s="11"/>
      <c r="D91" s="50"/>
      <c r="E91" s="51"/>
      <c r="F91" s="51"/>
      <c r="I91" s="3"/>
      <c r="N91" s="2"/>
      <c r="O91" s="11"/>
      <c r="P91" s="50"/>
      <c r="Q91" s="11"/>
      <c r="R91" s="11"/>
    </row>
    <row r="92" spans="1:18" s="1" customFormat="1" ht="15">
      <c r="A92" s="2" t="s">
        <v>15</v>
      </c>
      <c r="B92" s="11"/>
      <c r="C92" s="11"/>
      <c r="D92" s="50"/>
      <c r="E92" s="51"/>
      <c r="F92" s="51"/>
      <c r="G92" s="1" t="s">
        <v>511</v>
      </c>
      <c r="I92" s="3"/>
      <c r="N92" s="2" t="s">
        <v>15</v>
      </c>
      <c r="O92" s="11"/>
      <c r="P92" s="50"/>
      <c r="Q92" s="11"/>
      <c r="R92" s="11"/>
    </row>
    <row r="93" spans="1:18" s="1" customFormat="1" ht="15">
      <c r="A93" s="2" t="s">
        <v>234</v>
      </c>
      <c r="B93" s="11"/>
      <c r="C93" s="11"/>
      <c r="D93" s="50"/>
      <c r="E93" s="51"/>
      <c r="F93" s="51"/>
      <c r="G93" s="1" t="s">
        <v>512</v>
      </c>
      <c r="I93" s="3"/>
      <c r="N93" s="2" t="s">
        <v>142</v>
      </c>
      <c r="O93" s="11"/>
      <c r="P93" s="50"/>
      <c r="Q93" s="11"/>
      <c r="R93" s="11"/>
    </row>
    <row r="94" spans="1:18" s="3" customFormat="1" ht="30">
      <c r="A94" s="39" t="s">
        <v>402</v>
      </c>
      <c r="B94" s="39" t="s">
        <v>401</v>
      </c>
      <c r="C94" s="118">
        <v>2013</v>
      </c>
      <c r="D94" s="120">
        <v>2012</v>
      </c>
      <c r="E94" s="123" t="s">
        <v>499</v>
      </c>
      <c r="F94" s="123"/>
      <c r="N94" s="39" t="s">
        <v>402</v>
      </c>
      <c r="O94" s="42">
        <v>2013</v>
      </c>
      <c r="P94" s="43">
        <v>2012</v>
      </c>
      <c r="Q94" s="53" t="s">
        <v>499</v>
      </c>
      <c r="R94" s="53"/>
    </row>
    <row r="95" spans="1:18" ht="25.5" customHeight="1">
      <c r="A95" s="40" t="s">
        <v>18</v>
      </c>
      <c r="B95" s="52" t="s">
        <v>19</v>
      </c>
      <c r="C95" s="122"/>
      <c r="D95" s="122"/>
      <c r="E95" s="53" t="s">
        <v>500</v>
      </c>
      <c r="F95" s="53" t="s">
        <v>501</v>
      </c>
      <c r="N95" s="40" t="s">
        <v>18</v>
      </c>
      <c r="O95" s="64"/>
      <c r="P95" s="64"/>
      <c r="Q95" s="53" t="s">
        <v>500</v>
      </c>
      <c r="R95" s="53" t="s">
        <v>501</v>
      </c>
    </row>
    <row r="96" spans="1:18" ht="15">
      <c r="A96" s="5" t="s">
        <v>11</v>
      </c>
      <c r="B96" s="13" t="s">
        <v>21</v>
      </c>
      <c r="C96" s="14">
        <v>0</v>
      </c>
      <c r="D96" s="55">
        <v>0</v>
      </c>
      <c r="E96" s="18">
        <f>C96-D96</f>
        <v>0</v>
      </c>
      <c r="F96" s="19" t="e">
        <f>C96/D96*100</f>
        <v>#DIV/0!</v>
      </c>
      <c r="N96" s="5" t="s">
        <v>11</v>
      </c>
      <c r="O96" s="14">
        <v>0</v>
      </c>
      <c r="P96" s="55">
        <v>0</v>
      </c>
      <c r="Q96" s="18">
        <f>O96-P96</f>
        <v>0</v>
      </c>
      <c r="R96" s="19" t="e">
        <f>O96/P96*100</f>
        <v>#DIV/0!</v>
      </c>
    </row>
    <row r="97" spans="1:18" ht="26.25">
      <c r="A97" s="5" t="s">
        <v>22</v>
      </c>
      <c r="B97" s="13" t="s">
        <v>23</v>
      </c>
      <c r="C97" s="14">
        <v>0</v>
      </c>
      <c r="D97" s="55">
        <v>0</v>
      </c>
      <c r="E97" s="18">
        <f aca="true" t="shared" si="18" ref="E97:E106">C97-D97</f>
        <v>0</v>
      </c>
      <c r="F97" s="19" t="e">
        <f aca="true" t="shared" si="19" ref="F97:F106">C97/D97*100</f>
        <v>#DIV/0!</v>
      </c>
      <c r="N97" s="5" t="s">
        <v>22</v>
      </c>
      <c r="O97" s="14">
        <v>0</v>
      </c>
      <c r="P97" s="55">
        <v>0</v>
      </c>
      <c r="Q97" s="18">
        <f aca="true" t="shared" si="20" ref="Q97:Q106">O97-P97</f>
        <v>0</v>
      </c>
      <c r="R97" s="19" t="e">
        <f aca="true" t="shared" si="21" ref="R97:R106">O97/P97*100</f>
        <v>#DIV/0!</v>
      </c>
    </row>
    <row r="98" spans="1:18" ht="15">
      <c r="A98" s="5" t="s">
        <v>24</v>
      </c>
      <c r="B98" s="13" t="s">
        <v>25</v>
      </c>
      <c r="C98" s="14">
        <v>0</v>
      </c>
      <c r="D98" s="55">
        <v>0</v>
      </c>
      <c r="E98" s="18">
        <f t="shared" si="18"/>
        <v>0</v>
      </c>
      <c r="F98" s="19" t="e">
        <f t="shared" si="19"/>
        <v>#DIV/0!</v>
      </c>
      <c r="N98" s="5" t="s">
        <v>24</v>
      </c>
      <c r="O98" s="14">
        <v>0</v>
      </c>
      <c r="P98" s="55">
        <v>0</v>
      </c>
      <c r="Q98" s="18">
        <f t="shared" si="20"/>
        <v>0</v>
      </c>
      <c r="R98" s="19" t="e">
        <f t="shared" si="21"/>
        <v>#DIV/0!</v>
      </c>
    </row>
    <row r="99" spans="1:18" ht="26.25">
      <c r="A99" s="5" t="s">
        <v>26</v>
      </c>
      <c r="B99" s="13" t="s">
        <v>27</v>
      </c>
      <c r="C99" s="14">
        <v>0</v>
      </c>
      <c r="D99" s="55">
        <v>0</v>
      </c>
      <c r="E99" s="18">
        <f t="shared" si="18"/>
        <v>0</v>
      </c>
      <c r="F99" s="19" t="e">
        <f t="shared" si="19"/>
        <v>#DIV/0!</v>
      </c>
      <c r="N99" s="5" t="s">
        <v>26</v>
      </c>
      <c r="O99" s="14">
        <v>0</v>
      </c>
      <c r="P99" s="55">
        <v>0</v>
      </c>
      <c r="Q99" s="18">
        <f t="shared" si="20"/>
        <v>0</v>
      </c>
      <c r="R99" s="19" t="e">
        <f t="shared" si="21"/>
        <v>#DIV/0!</v>
      </c>
    </row>
    <row r="100" spans="1:18" ht="26.25">
      <c r="A100" s="5" t="s">
        <v>28</v>
      </c>
      <c r="B100" s="13" t="s">
        <v>29</v>
      </c>
      <c r="C100" s="14">
        <v>0</v>
      </c>
      <c r="D100" s="55">
        <v>0</v>
      </c>
      <c r="E100" s="18">
        <f t="shared" si="18"/>
        <v>0</v>
      </c>
      <c r="F100" s="19" t="e">
        <f t="shared" si="19"/>
        <v>#DIV/0!</v>
      </c>
      <c r="N100" s="5" t="s">
        <v>28</v>
      </c>
      <c r="O100" s="14">
        <v>0</v>
      </c>
      <c r="P100" s="55">
        <v>0</v>
      </c>
      <c r="Q100" s="18">
        <f t="shared" si="20"/>
        <v>0</v>
      </c>
      <c r="R100" s="19" t="e">
        <f t="shared" si="21"/>
        <v>#DIV/0!</v>
      </c>
    </row>
    <row r="101" spans="1:18" ht="26.25">
      <c r="A101" s="5" t="s">
        <v>30</v>
      </c>
      <c r="B101" s="13" t="s">
        <v>31</v>
      </c>
      <c r="C101" s="14">
        <v>0</v>
      </c>
      <c r="D101" s="55">
        <v>0</v>
      </c>
      <c r="E101" s="18">
        <f t="shared" si="18"/>
        <v>0</v>
      </c>
      <c r="F101" s="19" t="e">
        <f t="shared" si="19"/>
        <v>#DIV/0!</v>
      </c>
      <c r="N101" s="5" t="s">
        <v>30</v>
      </c>
      <c r="O101" s="14">
        <v>0</v>
      </c>
      <c r="P101" s="55">
        <v>0</v>
      </c>
      <c r="Q101" s="18">
        <f t="shared" si="20"/>
        <v>0</v>
      </c>
      <c r="R101" s="19" t="e">
        <f t="shared" si="21"/>
        <v>#DIV/0!</v>
      </c>
    </row>
    <row r="102" spans="1:18" ht="26.25">
      <c r="A102" s="5" t="s">
        <v>32</v>
      </c>
      <c r="B102" s="13" t="s">
        <v>33</v>
      </c>
      <c r="C102" s="14">
        <v>0</v>
      </c>
      <c r="D102" s="55">
        <v>0</v>
      </c>
      <c r="E102" s="18">
        <f t="shared" si="18"/>
        <v>0</v>
      </c>
      <c r="F102" s="19" t="e">
        <f t="shared" si="19"/>
        <v>#DIV/0!</v>
      </c>
      <c r="N102" s="5" t="s">
        <v>32</v>
      </c>
      <c r="O102" s="14">
        <v>0</v>
      </c>
      <c r="P102" s="55">
        <v>0</v>
      </c>
      <c r="Q102" s="18">
        <f t="shared" si="20"/>
        <v>0</v>
      </c>
      <c r="R102" s="19" t="e">
        <f t="shared" si="21"/>
        <v>#DIV/0!</v>
      </c>
    </row>
    <row r="103" spans="1:18" ht="26.25">
      <c r="A103" s="5" t="s">
        <v>34</v>
      </c>
      <c r="B103" s="13" t="s">
        <v>35</v>
      </c>
      <c r="C103" s="14">
        <v>0</v>
      </c>
      <c r="D103" s="55">
        <v>0</v>
      </c>
      <c r="E103" s="18">
        <f t="shared" si="18"/>
        <v>0</v>
      </c>
      <c r="F103" s="19" t="e">
        <f t="shared" si="19"/>
        <v>#DIV/0!</v>
      </c>
      <c r="N103" s="5" t="s">
        <v>34</v>
      </c>
      <c r="O103" s="14">
        <v>0</v>
      </c>
      <c r="P103" s="55">
        <v>0</v>
      </c>
      <c r="Q103" s="18">
        <f t="shared" si="20"/>
        <v>0</v>
      </c>
      <c r="R103" s="19" t="e">
        <f t="shared" si="21"/>
        <v>#DIV/0!</v>
      </c>
    </row>
    <row r="104" spans="1:18" ht="26.25">
      <c r="A104" s="5" t="s">
        <v>36</v>
      </c>
      <c r="B104" s="13" t="s">
        <v>37</v>
      </c>
      <c r="C104" s="14">
        <v>0</v>
      </c>
      <c r="D104" s="55">
        <v>0</v>
      </c>
      <c r="E104" s="18">
        <f t="shared" si="18"/>
        <v>0</v>
      </c>
      <c r="F104" s="19" t="e">
        <f t="shared" si="19"/>
        <v>#DIV/0!</v>
      </c>
      <c r="N104" s="5" t="s">
        <v>36</v>
      </c>
      <c r="O104" s="14">
        <v>0</v>
      </c>
      <c r="P104" s="55">
        <v>0</v>
      </c>
      <c r="Q104" s="18">
        <f t="shared" si="20"/>
        <v>0</v>
      </c>
      <c r="R104" s="19" t="e">
        <f t="shared" si="21"/>
        <v>#DIV/0!</v>
      </c>
    </row>
    <row r="105" spans="1:18" ht="26.25">
      <c r="A105" s="5" t="s">
        <v>38</v>
      </c>
      <c r="B105" s="13" t="s">
        <v>39</v>
      </c>
      <c r="C105" s="14">
        <v>0</v>
      </c>
      <c r="D105" s="55">
        <v>0</v>
      </c>
      <c r="E105" s="18">
        <f t="shared" si="18"/>
        <v>0</v>
      </c>
      <c r="F105" s="19" t="e">
        <f t="shared" si="19"/>
        <v>#DIV/0!</v>
      </c>
      <c r="N105" s="5" t="s">
        <v>38</v>
      </c>
      <c r="O105" s="14">
        <v>0</v>
      </c>
      <c r="P105" s="55">
        <v>0</v>
      </c>
      <c r="Q105" s="18">
        <f t="shared" si="20"/>
        <v>0</v>
      </c>
      <c r="R105" s="19" t="e">
        <f t="shared" si="21"/>
        <v>#DIV/0!</v>
      </c>
    </row>
    <row r="106" spans="1:18" ht="15">
      <c r="A106" s="5" t="s">
        <v>40</v>
      </c>
      <c r="B106" s="13" t="s">
        <v>41</v>
      </c>
      <c r="C106" s="14">
        <v>0</v>
      </c>
      <c r="D106" s="55">
        <v>0</v>
      </c>
      <c r="E106" s="18">
        <f t="shared" si="18"/>
        <v>0</v>
      </c>
      <c r="F106" s="19" t="e">
        <f t="shared" si="19"/>
        <v>#DIV/0!</v>
      </c>
      <c r="N106" s="5" t="s">
        <v>40</v>
      </c>
      <c r="O106" s="14">
        <v>0</v>
      </c>
      <c r="P106" s="55">
        <v>0</v>
      </c>
      <c r="Q106" s="18">
        <f t="shared" si="20"/>
        <v>0</v>
      </c>
      <c r="R106" s="19" t="e">
        <f t="shared" si="21"/>
        <v>#DIV/0!</v>
      </c>
    </row>
    <row r="107" spans="1:18" s="1" customFormat="1" ht="15">
      <c r="A107" s="2"/>
      <c r="B107" s="11"/>
      <c r="C107" s="11"/>
      <c r="D107" s="50"/>
      <c r="E107" s="51"/>
      <c r="F107" s="51"/>
      <c r="I107" s="3"/>
      <c r="N107" s="2"/>
      <c r="O107" s="11"/>
      <c r="P107" s="50"/>
      <c r="Q107" s="11"/>
      <c r="R107" s="11"/>
    </row>
    <row r="108" spans="1:18" s="1" customFormat="1" ht="15">
      <c r="A108" s="2"/>
      <c r="B108" s="11"/>
      <c r="C108" s="11"/>
      <c r="D108" s="50"/>
      <c r="E108" s="51"/>
      <c r="F108" s="51"/>
      <c r="I108" s="3"/>
      <c r="N108" s="2"/>
      <c r="O108" s="11"/>
      <c r="P108" s="50"/>
      <c r="Q108" s="11"/>
      <c r="R108" s="11"/>
    </row>
    <row r="109" spans="1:18" s="1" customFormat="1" ht="15">
      <c r="A109" s="2" t="s">
        <v>15</v>
      </c>
      <c r="B109" s="11"/>
      <c r="C109" s="11"/>
      <c r="D109" s="50"/>
      <c r="E109" s="51"/>
      <c r="F109" s="51"/>
      <c r="I109" s="3"/>
      <c r="N109" s="2" t="s">
        <v>15</v>
      </c>
      <c r="O109" s="11"/>
      <c r="P109" s="50"/>
      <c r="Q109" s="11"/>
      <c r="R109" s="11"/>
    </row>
    <row r="110" spans="1:18" s="1" customFormat="1" ht="15">
      <c r="A110" s="2" t="s">
        <v>504</v>
      </c>
      <c r="B110" s="11"/>
      <c r="C110" s="11"/>
      <c r="D110" s="50"/>
      <c r="E110" s="51"/>
      <c r="F110" s="51"/>
      <c r="G110" s="3" t="s">
        <v>505</v>
      </c>
      <c r="I110" s="3"/>
      <c r="N110" s="2" t="s">
        <v>141</v>
      </c>
      <c r="O110" s="11"/>
      <c r="P110" s="50"/>
      <c r="Q110" s="11"/>
      <c r="R110" s="11"/>
    </row>
    <row r="111" spans="1:18" s="3" customFormat="1" ht="30">
      <c r="A111" s="39" t="s">
        <v>402</v>
      </c>
      <c r="B111" s="39" t="s">
        <v>401</v>
      </c>
      <c r="C111" s="118">
        <v>2013</v>
      </c>
      <c r="D111" s="120">
        <v>2012</v>
      </c>
      <c r="E111" s="123" t="s">
        <v>499</v>
      </c>
      <c r="F111" s="123"/>
      <c r="N111" s="39" t="s">
        <v>402</v>
      </c>
      <c r="O111" s="42">
        <v>2013</v>
      </c>
      <c r="P111" s="43">
        <v>2012</v>
      </c>
      <c r="Q111" s="53" t="s">
        <v>499</v>
      </c>
      <c r="R111" s="53"/>
    </row>
    <row r="112" spans="1:18" ht="25.5" customHeight="1">
      <c r="A112" s="40" t="s">
        <v>18</v>
      </c>
      <c r="B112" s="52" t="s">
        <v>19</v>
      </c>
      <c r="C112" s="122"/>
      <c r="D112" s="122"/>
      <c r="E112" s="53" t="s">
        <v>500</v>
      </c>
      <c r="F112" s="53" t="s">
        <v>501</v>
      </c>
      <c r="N112" s="40" t="s">
        <v>18</v>
      </c>
      <c r="O112" s="64"/>
      <c r="P112" s="64"/>
      <c r="Q112" s="53" t="s">
        <v>500</v>
      </c>
      <c r="R112" s="53" t="s">
        <v>501</v>
      </c>
    </row>
    <row r="113" spans="1:18" ht="15">
      <c r="A113" s="5" t="s">
        <v>11</v>
      </c>
      <c r="B113" s="13" t="s">
        <v>21</v>
      </c>
      <c r="C113" s="14">
        <v>310</v>
      </c>
      <c r="D113" s="55">
        <v>319</v>
      </c>
      <c r="E113" s="18">
        <f>C113-D113</f>
        <v>-9</v>
      </c>
      <c r="F113" s="19">
        <f>C113/D113*100</f>
        <v>97.17868338557993</v>
      </c>
      <c r="N113" s="5" t="s">
        <v>11</v>
      </c>
      <c r="O113" s="14">
        <v>28</v>
      </c>
      <c r="P113" s="55">
        <v>30</v>
      </c>
      <c r="Q113" s="18">
        <f>O113-P113</f>
        <v>-2</v>
      </c>
      <c r="R113" s="19">
        <f>O113/P113*100</f>
        <v>93.33333333333333</v>
      </c>
    </row>
    <row r="114" spans="1:18" ht="26.25">
      <c r="A114" s="57" t="s">
        <v>22</v>
      </c>
      <c r="B114" s="58" t="s">
        <v>23</v>
      </c>
      <c r="C114" s="59">
        <v>44</v>
      </c>
      <c r="D114" s="63">
        <v>34</v>
      </c>
      <c r="E114" s="61">
        <f aca="true" t="shared" si="22" ref="E114:E123">C114-D114</f>
        <v>10</v>
      </c>
      <c r="F114" s="62">
        <f aca="true" t="shared" si="23" ref="F114:F123">C114/D114*100</f>
        <v>129.41176470588235</v>
      </c>
      <c r="N114" s="57" t="s">
        <v>22</v>
      </c>
      <c r="O114" s="59">
        <v>4</v>
      </c>
      <c r="P114" s="63">
        <v>3</v>
      </c>
      <c r="Q114" s="61">
        <f aca="true" t="shared" si="24" ref="Q114:Q123">O114-P114</f>
        <v>1</v>
      </c>
      <c r="R114" s="62">
        <f aca="true" t="shared" si="25" ref="R114:R123">O114/P114*100</f>
        <v>133.33333333333331</v>
      </c>
    </row>
    <row r="115" spans="1:18" ht="15">
      <c r="A115" s="5" t="s">
        <v>24</v>
      </c>
      <c r="B115" s="13" t="s">
        <v>25</v>
      </c>
      <c r="C115" s="14">
        <v>237</v>
      </c>
      <c r="D115" s="55">
        <v>254</v>
      </c>
      <c r="E115" s="18">
        <f t="shared" si="22"/>
        <v>-17</v>
      </c>
      <c r="F115" s="19">
        <f t="shared" si="23"/>
        <v>93.30708661417323</v>
      </c>
      <c r="N115" s="57" t="s">
        <v>24</v>
      </c>
      <c r="O115" s="59">
        <v>22</v>
      </c>
      <c r="P115" s="63">
        <v>25</v>
      </c>
      <c r="Q115" s="61">
        <f t="shared" si="24"/>
        <v>-3</v>
      </c>
      <c r="R115" s="62">
        <f t="shared" si="25"/>
        <v>88</v>
      </c>
    </row>
    <row r="116" spans="1:18" ht="26.25">
      <c r="A116" s="5" t="s">
        <v>26</v>
      </c>
      <c r="B116" s="13" t="s">
        <v>27</v>
      </c>
      <c r="C116" s="14">
        <v>1</v>
      </c>
      <c r="D116" s="55">
        <v>1</v>
      </c>
      <c r="E116" s="18">
        <f t="shared" si="22"/>
        <v>0</v>
      </c>
      <c r="F116" s="19">
        <f t="shared" si="23"/>
        <v>100</v>
      </c>
      <c r="N116" s="5" t="s">
        <v>26</v>
      </c>
      <c r="O116" s="14">
        <v>0</v>
      </c>
      <c r="P116" s="55">
        <v>0</v>
      </c>
      <c r="Q116" s="18">
        <f t="shared" si="24"/>
        <v>0</v>
      </c>
      <c r="R116" s="19" t="e">
        <f t="shared" si="25"/>
        <v>#DIV/0!</v>
      </c>
    </row>
    <row r="117" spans="1:18" ht="26.25">
      <c r="A117" s="5" t="s">
        <v>28</v>
      </c>
      <c r="B117" s="13" t="s">
        <v>29</v>
      </c>
      <c r="C117" s="14">
        <v>0</v>
      </c>
      <c r="D117" s="55">
        <v>0</v>
      </c>
      <c r="E117" s="18">
        <f t="shared" si="22"/>
        <v>0</v>
      </c>
      <c r="F117" s="19" t="e">
        <f t="shared" si="23"/>
        <v>#DIV/0!</v>
      </c>
      <c r="N117" s="5" t="s">
        <v>28</v>
      </c>
      <c r="O117" s="14">
        <v>0</v>
      </c>
      <c r="P117" s="55">
        <v>0</v>
      </c>
      <c r="Q117" s="18">
        <f t="shared" si="24"/>
        <v>0</v>
      </c>
      <c r="R117" s="19" t="e">
        <f t="shared" si="25"/>
        <v>#DIV/0!</v>
      </c>
    </row>
    <row r="118" spans="1:18" ht="26.25">
      <c r="A118" s="5" t="s">
        <v>30</v>
      </c>
      <c r="B118" s="13" t="s">
        <v>31</v>
      </c>
      <c r="C118" s="14">
        <v>0</v>
      </c>
      <c r="D118" s="55">
        <v>0</v>
      </c>
      <c r="E118" s="18">
        <f t="shared" si="22"/>
        <v>0</v>
      </c>
      <c r="F118" s="19" t="e">
        <f t="shared" si="23"/>
        <v>#DIV/0!</v>
      </c>
      <c r="N118" s="5" t="s">
        <v>30</v>
      </c>
      <c r="O118" s="14">
        <v>0</v>
      </c>
      <c r="P118" s="55">
        <v>0</v>
      </c>
      <c r="Q118" s="18">
        <f t="shared" si="24"/>
        <v>0</v>
      </c>
      <c r="R118" s="19" t="e">
        <f t="shared" si="25"/>
        <v>#DIV/0!</v>
      </c>
    </row>
    <row r="119" spans="1:18" ht="26.25">
      <c r="A119" s="5" t="s">
        <v>32</v>
      </c>
      <c r="B119" s="13" t="s">
        <v>33</v>
      </c>
      <c r="C119" s="14">
        <v>0</v>
      </c>
      <c r="D119" s="55">
        <v>0</v>
      </c>
      <c r="E119" s="18">
        <f t="shared" si="22"/>
        <v>0</v>
      </c>
      <c r="F119" s="19" t="e">
        <f t="shared" si="23"/>
        <v>#DIV/0!</v>
      </c>
      <c r="N119" s="5" t="s">
        <v>32</v>
      </c>
      <c r="O119" s="14">
        <v>0</v>
      </c>
      <c r="P119" s="55">
        <v>0</v>
      </c>
      <c r="Q119" s="18">
        <f t="shared" si="24"/>
        <v>0</v>
      </c>
      <c r="R119" s="19" t="e">
        <f t="shared" si="25"/>
        <v>#DIV/0!</v>
      </c>
    </row>
    <row r="120" spans="1:18" ht="26.25">
      <c r="A120" s="5" t="s">
        <v>34</v>
      </c>
      <c r="B120" s="13" t="s">
        <v>35</v>
      </c>
      <c r="C120" s="14">
        <v>28</v>
      </c>
      <c r="D120" s="55">
        <v>30</v>
      </c>
      <c r="E120" s="18">
        <f t="shared" si="22"/>
        <v>-2</v>
      </c>
      <c r="F120" s="19">
        <f t="shared" si="23"/>
        <v>93.33333333333333</v>
      </c>
      <c r="N120" s="5" t="s">
        <v>34</v>
      </c>
      <c r="O120" s="14">
        <v>2</v>
      </c>
      <c r="P120" s="55">
        <v>2</v>
      </c>
      <c r="Q120" s="18">
        <f t="shared" si="24"/>
        <v>0</v>
      </c>
      <c r="R120" s="19">
        <f t="shared" si="25"/>
        <v>100</v>
      </c>
    </row>
    <row r="121" spans="1:18" ht="26.25">
      <c r="A121" s="5" t="s">
        <v>36</v>
      </c>
      <c r="B121" s="13" t="s">
        <v>37</v>
      </c>
      <c r="C121" s="14">
        <v>0</v>
      </c>
      <c r="D121" s="55">
        <v>0</v>
      </c>
      <c r="E121" s="18">
        <f t="shared" si="22"/>
        <v>0</v>
      </c>
      <c r="F121" s="19" t="e">
        <f t="shared" si="23"/>
        <v>#DIV/0!</v>
      </c>
      <c r="N121" s="5" t="s">
        <v>36</v>
      </c>
      <c r="O121" s="14">
        <v>0</v>
      </c>
      <c r="P121" s="55">
        <v>0</v>
      </c>
      <c r="Q121" s="18">
        <f t="shared" si="24"/>
        <v>0</v>
      </c>
      <c r="R121" s="19" t="e">
        <f t="shared" si="25"/>
        <v>#DIV/0!</v>
      </c>
    </row>
    <row r="122" spans="1:18" ht="26.25">
      <c r="A122" s="5" t="s">
        <v>38</v>
      </c>
      <c r="B122" s="13" t="s">
        <v>39</v>
      </c>
      <c r="C122" s="14">
        <v>0</v>
      </c>
      <c r="D122" s="55">
        <v>0</v>
      </c>
      <c r="E122" s="18">
        <f t="shared" si="22"/>
        <v>0</v>
      </c>
      <c r="F122" s="19" t="e">
        <f t="shared" si="23"/>
        <v>#DIV/0!</v>
      </c>
      <c r="N122" s="5" t="s">
        <v>38</v>
      </c>
      <c r="O122" s="14">
        <v>0</v>
      </c>
      <c r="P122" s="55">
        <v>0</v>
      </c>
      <c r="Q122" s="18">
        <f t="shared" si="24"/>
        <v>0</v>
      </c>
      <c r="R122" s="19" t="e">
        <f t="shared" si="25"/>
        <v>#DIV/0!</v>
      </c>
    </row>
    <row r="123" spans="1:18" ht="15">
      <c r="A123" s="5" t="s">
        <v>40</v>
      </c>
      <c r="B123" s="13" t="s">
        <v>41</v>
      </c>
      <c r="C123" s="14">
        <v>620</v>
      </c>
      <c r="D123" s="55">
        <v>638</v>
      </c>
      <c r="E123" s="18">
        <f t="shared" si="22"/>
        <v>-18</v>
      </c>
      <c r="F123" s="19">
        <f t="shared" si="23"/>
        <v>97.17868338557993</v>
      </c>
      <c r="N123" s="5" t="s">
        <v>40</v>
      </c>
      <c r="O123" s="14">
        <v>56</v>
      </c>
      <c r="P123" s="55">
        <v>60</v>
      </c>
      <c r="Q123" s="18">
        <f t="shared" si="24"/>
        <v>-4</v>
      </c>
      <c r="R123" s="19">
        <f t="shared" si="25"/>
        <v>93.33333333333333</v>
      </c>
    </row>
    <row r="124" spans="1:18" s="1" customFormat="1" ht="15">
      <c r="A124" s="2"/>
      <c r="B124" s="11"/>
      <c r="C124" s="11"/>
      <c r="D124" s="50"/>
      <c r="E124" s="51"/>
      <c r="F124" s="51"/>
      <c r="I124" s="3"/>
      <c r="N124" s="2"/>
      <c r="O124" s="11"/>
      <c r="P124" s="50"/>
      <c r="Q124" s="11"/>
      <c r="R124" s="11"/>
    </row>
    <row r="125" spans="1:18" s="1" customFormat="1" ht="15">
      <c r="A125" s="2"/>
      <c r="B125" s="11"/>
      <c r="C125" s="11"/>
      <c r="D125" s="50"/>
      <c r="E125" s="51"/>
      <c r="F125" s="51"/>
      <c r="I125" s="3"/>
      <c r="N125" s="2"/>
      <c r="O125" s="11"/>
      <c r="P125" s="50"/>
      <c r="Q125" s="11"/>
      <c r="R125" s="11"/>
    </row>
    <row r="126" spans="1:18" s="1" customFormat="1" ht="15">
      <c r="A126" s="2" t="s">
        <v>15</v>
      </c>
      <c r="B126" s="11"/>
      <c r="C126" s="11"/>
      <c r="D126" s="50"/>
      <c r="E126" s="51"/>
      <c r="F126" s="51"/>
      <c r="I126" s="3"/>
      <c r="N126" s="2" t="s">
        <v>15</v>
      </c>
      <c r="O126" s="11"/>
      <c r="P126" s="50"/>
      <c r="Q126" s="11"/>
      <c r="R126" s="11"/>
    </row>
    <row r="127" spans="1:18" s="1" customFormat="1" ht="15">
      <c r="A127" s="2" t="s">
        <v>233</v>
      </c>
      <c r="B127" s="11"/>
      <c r="C127" s="11"/>
      <c r="D127" s="50"/>
      <c r="E127" s="51"/>
      <c r="F127" s="51"/>
      <c r="G127" s="1" t="s">
        <v>506</v>
      </c>
      <c r="I127" s="3"/>
      <c r="N127" s="2" t="s">
        <v>140</v>
      </c>
      <c r="O127" s="11"/>
      <c r="P127" s="50"/>
      <c r="Q127" s="11"/>
      <c r="R127" s="11"/>
    </row>
    <row r="128" spans="1:18" s="3" customFormat="1" ht="30">
      <c r="A128" s="39" t="s">
        <v>402</v>
      </c>
      <c r="B128" s="39" t="s">
        <v>401</v>
      </c>
      <c r="C128" s="118">
        <v>2013</v>
      </c>
      <c r="D128" s="120">
        <v>2012</v>
      </c>
      <c r="E128" s="123" t="s">
        <v>499</v>
      </c>
      <c r="F128" s="123"/>
      <c r="N128" s="39" t="s">
        <v>402</v>
      </c>
      <c r="O128" s="42">
        <v>2013</v>
      </c>
      <c r="P128" s="43">
        <v>2012</v>
      </c>
      <c r="Q128" s="53" t="s">
        <v>499</v>
      </c>
      <c r="R128" s="53"/>
    </row>
    <row r="129" spans="1:18" ht="25.5" customHeight="1">
      <c r="A129" s="40" t="s">
        <v>18</v>
      </c>
      <c r="B129" s="52" t="s">
        <v>19</v>
      </c>
      <c r="C129" s="122"/>
      <c r="D129" s="122"/>
      <c r="E129" s="53" t="s">
        <v>500</v>
      </c>
      <c r="F129" s="53" t="s">
        <v>501</v>
      </c>
      <c r="N129" s="40" t="s">
        <v>18</v>
      </c>
      <c r="O129" s="64"/>
      <c r="P129" s="64"/>
      <c r="Q129" s="53" t="s">
        <v>500</v>
      </c>
      <c r="R129" s="53" t="s">
        <v>501</v>
      </c>
    </row>
    <row r="130" spans="1:18" ht="15">
      <c r="A130" s="5" t="s">
        <v>11</v>
      </c>
      <c r="B130" s="13" t="s">
        <v>21</v>
      </c>
      <c r="C130" s="14">
        <v>3</v>
      </c>
      <c r="D130" s="55">
        <v>3</v>
      </c>
      <c r="E130" s="18">
        <f>C130-D130</f>
        <v>0</v>
      </c>
      <c r="F130" s="19">
        <f>C130/D130*100</f>
        <v>100</v>
      </c>
      <c r="N130" s="5" t="s">
        <v>11</v>
      </c>
      <c r="O130" s="14">
        <v>1</v>
      </c>
      <c r="P130" s="55">
        <v>1</v>
      </c>
      <c r="Q130" s="18">
        <f>O130-P130</f>
        <v>0</v>
      </c>
      <c r="R130" s="19">
        <f>O130/P130*100</f>
        <v>100</v>
      </c>
    </row>
    <row r="131" spans="1:18" ht="26.25">
      <c r="A131" s="5" t="s">
        <v>22</v>
      </c>
      <c r="B131" s="13" t="s">
        <v>23</v>
      </c>
      <c r="C131" s="14">
        <v>0</v>
      </c>
      <c r="D131" s="55">
        <v>0</v>
      </c>
      <c r="E131" s="18">
        <f aca="true" t="shared" si="26" ref="E131:E140">C131-D131</f>
        <v>0</v>
      </c>
      <c r="F131" s="19" t="e">
        <f aca="true" t="shared" si="27" ref="F131:F140">C131/D131*100</f>
        <v>#DIV/0!</v>
      </c>
      <c r="N131" s="5" t="s">
        <v>22</v>
      </c>
      <c r="O131" s="14">
        <v>0</v>
      </c>
      <c r="P131" s="55">
        <v>0</v>
      </c>
      <c r="Q131" s="18">
        <f aca="true" t="shared" si="28" ref="Q131:Q140">O131-P131</f>
        <v>0</v>
      </c>
      <c r="R131" s="19" t="e">
        <f aca="true" t="shared" si="29" ref="R131:R140">O131/P131*100</f>
        <v>#DIV/0!</v>
      </c>
    </row>
    <row r="132" spans="1:18" ht="15">
      <c r="A132" s="5" t="s">
        <v>24</v>
      </c>
      <c r="B132" s="13" t="s">
        <v>25</v>
      </c>
      <c r="C132" s="14">
        <v>0</v>
      </c>
      <c r="D132" s="55">
        <v>0</v>
      </c>
      <c r="E132" s="18">
        <f t="shared" si="26"/>
        <v>0</v>
      </c>
      <c r="F132" s="19" t="e">
        <f t="shared" si="27"/>
        <v>#DIV/0!</v>
      </c>
      <c r="N132" s="5" t="s">
        <v>24</v>
      </c>
      <c r="O132" s="14">
        <v>0</v>
      </c>
      <c r="P132" s="55">
        <v>0</v>
      </c>
      <c r="Q132" s="18">
        <f t="shared" si="28"/>
        <v>0</v>
      </c>
      <c r="R132" s="19" t="e">
        <f t="shared" si="29"/>
        <v>#DIV/0!</v>
      </c>
    </row>
    <row r="133" spans="1:18" ht="26.25">
      <c r="A133" s="5" t="s">
        <v>26</v>
      </c>
      <c r="B133" s="13" t="s">
        <v>27</v>
      </c>
      <c r="C133" s="14">
        <v>0</v>
      </c>
      <c r="D133" s="55">
        <v>0</v>
      </c>
      <c r="E133" s="18">
        <f t="shared" si="26"/>
        <v>0</v>
      </c>
      <c r="F133" s="19" t="e">
        <f t="shared" si="27"/>
        <v>#DIV/0!</v>
      </c>
      <c r="N133" s="5" t="s">
        <v>26</v>
      </c>
      <c r="O133" s="14">
        <v>0</v>
      </c>
      <c r="P133" s="55">
        <v>0</v>
      </c>
      <c r="Q133" s="18">
        <f t="shared" si="28"/>
        <v>0</v>
      </c>
      <c r="R133" s="19" t="e">
        <f t="shared" si="29"/>
        <v>#DIV/0!</v>
      </c>
    </row>
    <row r="134" spans="1:18" ht="26.25">
      <c r="A134" s="5" t="s">
        <v>28</v>
      </c>
      <c r="B134" s="13" t="s">
        <v>29</v>
      </c>
      <c r="C134" s="14">
        <v>0</v>
      </c>
      <c r="D134" s="55">
        <v>0</v>
      </c>
      <c r="E134" s="18">
        <f t="shared" si="26"/>
        <v>0</v>
      </c>
      <c r="F134" s="19" t="e">
        <f t="shared" si="27"/>
        <v>#DIV/0!</v>
      </c>
      <c r="N134" s="5" t="s">
        <v>28</v>
      </c>
      <c r="O134" s="14">
        <v>0</v>
      </c>
      <c r="P134" s="55">
        <v>0</v>
      </c>
      <c r="Q134" s="18">
        <f t="shared" si="28"/>
        <v>0</v>
      </c>
      <c r="R134" s="19" t="e">
        <f t="shared" si="29"/>
        <v>#DIV/0!</v>
      </c>
    </row>
    <row r="135" spans="1:18" ht="26.25">
      <c r="A135" s="5" t="s">
        <v>30</v>
      </c>
      <c r="B135" s="13" t="s">
        <v>31</v>
      </c>
      <c r="C135" s="14">
        <v>0</v>
      </c>
      <c r="D135" s="55">
        <v>0</v>
      </c>
      <c r="E135" s="18">
        <f t="shared" si="26"/>
        <v>0</v>
      </c>
      <c r="F135" s="19" t="e">
        <f t="shared" si="27"/>
        <v>#DIV/0!</v>
      </c>
      <c r="N135" s="5" t="s">
        <v>30</v>
      </c>
      <c r="O135" s="14">
        <v>0</v>
      </c>
      <c r="P135" s="55">
        <v>0</v>
      </c>
      <c r="Q135" s="18">
        <f t="shared" si="28"/>
        <v>0</v>
      </c>
      <c r="R135" s="19" t="e">
        <f t="shared" si="29"/>
        <v>#DIV/0!</v>
      </c>
    </row>
    <row r="136" spans="1:18" ht="26.25">
      <c r="A136" s="5" t="s">
        <v>32</v>
      </c>
      <c r="B136" s="13" t="s">
        <v>33</v>
      </c>
      <c r="C136" s="14">
        <v>0</v>
      </c>
      <c r="D136" s="55">
        <v>0</v>
      </c>
      <c r="E136" s="18">
        <f t="shared" si="26"/>
        <v>0</v>
      </c>
      <c r="F136" s="19" t="e">
        <f t="shared" si="27"/>
        <v>#DIV/0!</v>
      </c>
      <c r="N136" s="5" t="s">
        <v>32</v>
      </c>
      <c r="O136" s="14">
        <v>0</v>
      </c>
      <c r="P136" s="55">
        <v>0</v>
      </c>
      <c r="Q136" s="18">
        <f t="shared" si="28"/>
        <v>0</v>
      </c>
      <c r="R136" s="19" t="e">
        <f t="shared" si="29"/>
        <v>#DIV/0!</v>
      </c>
    </row>
    <row r="137" spans="1:18" ht="26.25">
      <c r="A137" s="5" t="s">
        <v>34</v>
      </c>
      <c r="B137" s="13" t="s">
        <v>35</v>
      </c>
      <c r="C137" s="14">
        <v>3</v>
      </c>
      <c r="D137" s="55">
        <v>3</v>
      </c>
      <c r="E137" s="18">
        <f t="shared" si="26"/>
        <v>0</v>
      </c>
      <c r="F137" s="19">
        <f t="shared" si="27"/>
        <v>100</v>
      </c>
      <c r="N137" s="5" t="s">
        <v>34</v>
      </c>
      <c r="O137" s="14">
        <v>1</v>
      </c>
      <c r="P137" s="55">
        <v>1</v>
      </c>
      <c r="Q137" s="18">
        <f t="shared" si="28"/>
        <v>0</v>
      </c>
      <c r="R137" s="19">
        <f t="shared" si="29"/>
        <v>100</v>
      </c>
    </row>
    <row r="138" spans="1:18" ht="26.25">
      <c r="A138" s="5" t="s">
        <v>36</v>
      </c>
      <c r="B138" s="13" t="s">
        <v>37</v>
      </c>
      <c r="C138" s="14">
        <v>0</v>
      </c>
      <c r="D138" s="55">
        <v>0</v>
      </c>
      <c r="E138" s="18">
        <f t="shared" si="26"/>
        <v>0</v>
      </c>
      <c r="F138" s="19" t="e">
        <f t="shared" si="27"/>
        <v>#DIV/0!</v>
      </c>
      <c r="N138" s="5" t="s">
        <v>36</v>
      </c>
      <c r="O138" s="14">
        <v>0</v>
      </c>
      <c r="P138" s="55">
        <v>0</v>
      </c>
      <c r="Q138" s="18">
        <f t="shared" si="28"/>
        <v>0</v>
      </c>
      <c r="R138" s="19" t="e">
        <f t="shared" si="29"/>
        <v>#DIV/0!</v>
      </c>
    </row>
    <row r="139" spans="1:18" ht="26.25">
      <c r="A139" s="5" t="s">
        <v>38</v>
      </c>
      <c r="B139" s="13" t="s">
        <v>39</v>
      </c>
      <c r="C139" s="14">
        <v>0</v>
      </c>
      <c r="D139" s="55">
        <v>0</v>
      </c>
      <c r="E139" s="18">
        <f t="shared" si="26"/>
        <v>0</v>
      </c>
      <c r="F139" s="19" t="e">
        <f t="shared" si="27"/>
        <v>#DIV/0!</v>
      </c>
      <c r="N139" s="5" t="s">
        <v>38</v>
      </c>
      <c r="O139" s="14">
        <v>0</v>
      </c>
      <c r="P139" s="55">
        <v>0</v>
      </c>
      <c r="Q139" s="18">
        <f t="shared" si="28"/>
        <v>0</v>
      </c>
      <c r="R139" s="19" t="e">
        <f t="shared" si="29"/>
        <v>#DIV/0!</v>
      </c>
    </row>
    <row r="140" spans="1:18" ht="15">
      <c r="A140" s="5" t="s">
        <v>40</v>
      </c>
      <c r="B140" s="13" t="s">
        <v>41</v>
      </c>
      <c r="C140" s="14">
        <v>6</v>
      </c>
      <c r="D140" s="55">
        <v>6</v>
      </c>
      <c r="E140" s="18">
        <f t="shared" si="26"/>
        <v>0</v>
      </c>
      <c r="F140" s="19">
        <f t="shared" si="27"/>
        <v>100</v>
      </c>
      <c r="N140" s="5" t="s">
        <v>40</v>
      </c>
      <c r="O140" s="14">
        <v>2</v>
      </c>
      <c r="P140" s="55">
        <v>2</v>
      </c>
      <c r="Q140" s="18">
        <f t="shared" si="28"/>
        <v>0</v>
      </c>
      <c r="R140" s="19">
        <f t="shared" si="29"/>
        <v>100</v>
      </c>
    </row>
    <row r="141" spans="1:18" s="1" customFormat="1" ht="15">
      <c r="A141" s="2"/>
      <c r="B141" s="11"/>
      <c r="C141" s="11"/>
      <c r="D141" s="50"/>
      <c r="E141" s="51"/>
      <c r="F141" s="51"/>
      <c r="I141" s="3"/>
      <c r="N141" s="2"/>
      <c r="O141" s="11"/>
      <c r="P141" s="50"/>
      <c r="Q141" s="11"/>
      <c r="R141" s="11"/>
    </row>
    <row r="142" spans="1:18" s="1" customFormat="1" ht="15">
      <c r="A142" s="2"/>
      <c r="B142" s="11"/>
      <c r="C142" s="11"/>
      <c r="D142" s="50"/>
      <c r="E142" s="51"/>
      <c r="F142" s="51"/>
      <c r="I142" s="3"/>
      <c r="N142" s="2"/>
      <c r="O142" s="11"/>
      <c r="P142" s="50"/>
      <c r="Q142" s="11"/>
      <c r="R142" s="11"/>
    </row>
    <row r="143" spans="1:18" s="1" customFormat="1" ht="15">
      <c r="A143" s="2" t="s">
        <v>15</v>
      </c>
      <c r="B143" s="11"/>
      <c r="C143" s="11"/>
      <c r="D143" s="50"/>
      <c r="E143" s="51"/>
      <c r="F143" s="51"/>
      <c r="G143" s="1" t="s">
        <v>509</v>
      </c>
      <c r="I143" s="3"/>
      <c r="N143" s="2" t="s">
        <v>15</v>
      </c>
      <c r="O143" s="11"/>
      <c r="P143" s="50"/>
      <c r="Q143" s="11"/>
      <c r="R143" s="11"/>
    </row>
    <row r="144" spans="1:18" s="1" customFormat="1" ht="15">
      <c r="A144" s="2" t="s">
        <v>232</v>
      </c>
      <c r="B144" s="11"/>
      <c r="C144" s="11"/>
      <c r="D144" s="50"/>
      <c r="E144" s="51"/>
      <c r="F144" s="51"/>
      <c r="G144" s="1" t="s">
        <v>510</v>
      </c>
      <c r="I144" s="3"/>
      <c r="N144" s="2" t="s">
        <v>139</v>
      </c>
      <c r="O144" s="11"/>
      <c r="P144" s="50"/>
      <c r="Q144" s="11"/>
      <c r="R144" s="11"/>
    </row>
    <row r="145" spans="1:18" s="3" customFormat="1" ht="30">
      <c r="A145" s="39" t="s">
        <v>402</v>
      </c>
      <c r="B145" s="39" t="s">
        <v>401</v>
      </c>
      <c r="C145" s="118">
        <v>2013</v>
      </c>
      <c r="D145" s="120">
        <v>2012</v>
      </c>
      <c r="E145" s="123" t="s">
        <v>499</v>
      </c>
      <c r="F145" s="123"/>
      <c r="N145" s="39" t="s">
        <v>402</v>
      </c>
      <c r="O145" s="42">
        <v>2013</v>
      </c>
      <c r="P145" s="43">
        <v>2012</v>
      </c>
      <c r="Q145" s="53" t="s">
        <v>499</v>
      </c>
      <c r="R145" s="53"/>
    </row>
    <row r="146" spans="1:18" ht="25.5" customHeight="1">
      <c r="A146" s="40" t="s">
        <v>18</v>
      </c>
      <c r="B146" s="52" t="s">
        <v>19</v>
      </c>
      <c r="C146" s="122"/>
      <c r="D146" s="122"/>
      <c r="E146" s="53" t="s">
        <v>500</v>
      </c>
      <c r="F146" s="53" t="s">
        <v>501</v>
      </c>
      <c r="N146" s="40" t="s">
        <v>18</v>
      </c>
      <c r="O146" s="64"/>
      <c r="P146" s="64"/>
      <c r="Q146" s="53" t="s">
        <v>500</v>
      </c>
      <c r="R146" s="53" t="s">
        <v>501</v>
      </c>
    </row>
    <row r="147" spans="1:18" ht="15">
      <c r="A147" s="5" t="s">
        <v>11</v>
      </c>
      <c r="B147" s="13" t="s">
        <v>21</v>
      </c>
      <c r="C147" s="14">
        <v>0</v>
      </c>
      <c r="D147" s="55">
        <v>0</v>
      </c>
      <c r="E147" s="18">
        <f>C147-D147</f>
        <v>0</v>
      </c>
      <c r="F147" s="19" t="e">
        <f>C147/D147*100</f>
        <v>#DIV/0!</v>
      </c>
      <c r="N147" s="5" t="s">
        <v>11</v>
      </c>
      <c r="O147" s="14">
        <v>0</v>
      </c>
      <c r="P147" s="55">
        <v>0</v>
      </c>
      <c r="Q147" s="18">
        <f>O147-P147</f>
        <v>0</v>
      </c>
      <c r="R147" s="19" t="e">
        <f>O147/P147*100</f>
        <v>#DIV/0!</v>
      </c>
    </row>
    <row r="148" spans="1:18" ht="26.25">
      <c r="A148" s="5" t="s">
        <v>22</v>
      </c>
      <c r="B148" s="13" t="s">
        <v>23</v>
      </c>
      <c r="C148" s="14">
        <v>0</v>
      </c>
      <c r="D148" s="55">
        <v>0</v>
      </c>
      <c r="E148" s="18">
        <f aca="true" t="shared" si="30" ref="E148:E157">C148-D148</f>
        <v>0</v>
      </c>
      <c r="F148" s="19" t="e">
        <f aca="true" t="shared" si="31" ref="F148:F157">C148/D148*100</f>
        <v>#DIV/0!</v>
      </c>
      <c r="N148" s="5" t="s">
        <v>22</v>
      </c>
      <c r="O148" s="14">
        <v>0</v>
      </c>
      <c r="P148" s="55">
        <v>0</v>
      </c>
      <c r="Q148" s="18">
        <f aca="true" t="shared" si="32" ref="Q148:Q157">O148-P148</f>
        <v>0</v>
      </c>
      <c r="R148" s="19" t="e">
        <f aca="true" t="shared" si="33" ref="R148:R157">O148/P148*100</f>
        <v>#DIV/0!</v>
      </c>
    </row>
    <row r="149" spans="1:18" ht="15">
      <c r="A149" s="5" t="s">
        <v>24</v>
      </c>
      <c r="B149" s="13" t="s">
        <v>25</v>
      </c>
      <c r="C149" s="14">
        <v>0</v>
      </c>
      <c r="D149" s="55">
        <v>0</v>
      </c>
      <c r="E149" s="18">
        <f t="shared" si="30"/>
        <v>0</v>
      </c>
      <c r="F149" s="19" t="e">
        <f t="shared" si="31"/>
        <v>#DIV/0!</v>
      </c>
      <c r="N149" s="5" t="s">
        <v>24</v>
      </c>
      <c r="O149" s="14">
        <v>0</v>
      </c>
      <c r="P149" s="55">
        <v>0</v>
      </c>
      <c r="Q149" s="18">
        <f t="shared" si="32"/>
        <v>0</v>
      </c>
      <c r="R149" s="19" t="e">
        <f t="shared" si="33"/>
        <v>#DIV/0!</v>
      </c>
    </row>
    <row r="150" spans="1:18" ht="26.25">
      <c r="A150" s="5" t="s">
        <v>26</v>
      </c>
      <c r="B150" s="13" t="s">
        <v>27</v>
      </c>
      <c r="C150" s="14">
        <v>0</v>
      </c>
      <c r="D150" s="55">
        <v>0</v>
      </c>
      <c r="E150" s="18">
        <f t="shared" si="30"/>
        <v>0</v>
      </c>
      <c r="F150" s="19" t="e">
        <f t="shared" si="31"/>
        <v>#DIV/0!</v>
      </c>
      <c r="N150" s="5" t="s">
        <v>26</v>
      </c>
      <c r="O150" s="14">
        <v>0</v>
      </c>
      <c r="P150" s="55">
        <v>0</v>
      </c>
      <c r="Q150" s="18">
        <f t="shared" si="32"/>
        <v>0</v>
      </c>
      <c r="R150" s="19" t="e">
        <f t="shared" si="33"/>
        <v>#DIV/0!</v>
      </c>
    </row>
    <row r="151" spans="1:18" ht="26.25">
      <c r="A151" s="5" t="s">
        <v>28</v>
      </c>
      <c r="B151" s="13" t="s">
        <v>29</v>
      </c>
      <c r="C151" s="14">
        <v>0</v>
      </c>
      <c r="D151" s="55">
        <v>0</v>
      </c>
      <c r="E151" s="18">
        <f t="shared" si="30"/>
        <v>0</v>
      </c>
      <c r="F151" s="19" t="e">
        <f t="shared" si="31"/>
        <v>#DIV/0!</v>
      </c>
      <c r="N151" s="5" t="s">
        <v>28</v>
      </c>
      <c r="O151" s="14">
        <v>0</v>
      </c>
      <c r="P151" s="55">
        <v>0</v>
      </c>
      <c r="Q151" s="18">
        <f t="shared" si="32"/>
        <v>0</v>
      </c>
      <c r="R151" s="19" t="e">
        <f t="shared" si="33"/>
        <v>#DIV/0!</v>
      </c>
    </row>
    <row r="152" spans="1:18" ht="26.25">
      <c r="A152" s="5" t="s">
        <v>30</v>
      </c>
      <c r="B152" s="13" t="s">
        <v>31</v>
      </c>
      <c r="C152" s="14">
        <v>0</v>
      </c>
      <c r="D152" s="55">
        <v>0</v>
      </c>
      <c r="E152" s="18">
        <f t="shared" si="30"/>
        <v>0</v>
      </c>
      <c r="F152" s="19" t="e">
        <f t="shared" si="31"/>
        <v>#DIV/0!</v>
      </c>
      <c r="N152" s="5" t="s">
        <v>30</v>
      </c>
      <c r="O152" s="14">
        <v>0</v>
      </c>
      <c r="P152" s="55">
        <v>0</v>
      </c>
      <c r="Q152" s="18">
        <f t="shared" si="32"/>
        <v>0</v>
      </c>
      <c r="R152" s="19" t="e">
        <f t="shared" si="33"/>
        <v>#DIV/0!</v>
      </c>
    </row>
    <row r="153" spans="1:18" ht="26.25">
      <c r="A153" s="5" t="s">
        <v>32</v>
      </c>
      <c r="B153" s="13" t="s">
        <v>33</v>
      </c>
      <c r="C153" s="14">
        <v>0</v>
      </c>
      <c r="D153" s="55">
        <v>0</v>
      </c>
      <c r="E153" s="18">
        <f t="shared" si="30"/>
        <v>0</v>
      </c>
      <c r="F153" s="19" t="e">
        <f t="shared" si="31"/>
        <v>#DIV/0!</v>
      </c>
      <c r="N153" s="5" t="s">
        <v>32</v>
      </c>
      <c r="O153" s="14">
        <v>0</v>
      </c>
      <c r="P153" s="55">
        <v>0</v>
      </c>
      <c r="Q153" s="18">
        <f t="shared" si="32"/>
        <v>0</v>
      </c>
      <c r="R153" s="19" t="e">
        <f t="shared" si="33"/>
        <v>#DIV/0!</v>
      </c>
    </row>
    <row r="154" spans="1:18" ht="26.25">
      <c r="A154" s="5" t="s">
        <v>34</v>
      </c>
      <c r="B154" s="13" t="s">
        <v>35</v>
      </c>
      <c r="C154" s="14">
        <v>0</v>
      </c>
      <c r="D154" s="55">
        <v>0</v>
      </c>
      <c r="E154" s="18">
        <f t="shared" si="30"/>
        <v>0</v>
      </c>
      <c r="F154" s="19" t="e">
        <f t="shared" si="31"/>
        <v>#DIV/0!</v>
      </c>
      <c r="N154" s="5" t="s">
        <v>34</v>
      </c>
      <c r="O154" s="14">
        <v>0</v>
      </c>
      <c r="P154" s="55">
        <v>0</v>
      </c>
      <c r="Q154" s="18">
        <f t="shared" si="32"/>
        <v>0</v>
      </c>
      <c r="R154" s="19" t="e">
        <f t="shared" si="33"/>
        <v>#DIV/0!</v>
      </c>
    </row>
    <row r="155" spans="1:18" ht="26.25">
      <c r="A155" s="5" t="s">
        <v>36</v>
      </c>
      <c r="B155" s="13" t="s">
        <v>37</v>
      </c>
      <c r="C155" s="14">
        <v>0</v>
      </c>
      <c r="D155" s="55">
        <v>0</v>
      </c>
      <c r="E155" s="18">
        <f t="shared" si="30"/>
        <v>0</v>
      </c>
      <c r="F155" s="19" t="e">
        <f t="shared" si="31"/>
        <v>#DIV/0!</v>
      </c>
      <c r="N155" s="5" t="s">
        <v>36</v>
      </c>
      <c r="O155" s="14">
        <v>0</v>
      </c>
      <c r="P155" s="55">
        <v>0</v>
      </c>
      <c r="Q155" s="18">
        <f t="shared" si="32"/>
        <v>0</v>
      </c>
      <c r="R155" s="19" t="e">
        <f t="shared" si="33"/>
        <v>#DIV/0!</v>
      </c>
    </row>
    <row r="156" spans="1:18" ht="26.25">
      <c r="A156" s="5" t="s">
        <v>38</v>
      </c>
      <c r="B156" s="13" t="s">
        <v>39</v>
      </c>
      <c r="C156" s="14">
        <v>0</v>
      </c>
      <c r="D156" s="55">
        <v>0</v>
      </c>
      <c r="E156" s="18">
        <f t="shared" si="30"/>
        <v>0</v>
      </c>
      <c r="F156" s="19" t="e">
        <f t="shared" si="31"/>
        <v>#DIV/0!</v>
      </c>
      <c r="N156" s="5" t="s">
        <v>38</v>
      </c>
      <c r="O156" s="14">
        <v>0</v>
      </c>
      <c r="P156" s="55">
        <v>0</v>
      </c>
      <c r="Q156" s="18">
        <f t="shared" si="32"/>
        <v>0</v>
      </c>
      <c r="R156" s="19" t="e">
        <f t="shared" si="33"/>
        <v>#DIV/0!</v>
      </c>
    </row>
    <row r="157" spans="1:18" ht="15">
      <c r="A157" s="5" t="s">
        <v>40</v>
      </c>
      <c r="B157" s="13" t="s">
        <v>41</v>
      </c>
      <c r="C157" s="14">
        <v>0</v>
      </c>
      <c r="D157" s="55">
        <v>0</v>
      </c>
      <c r="E157" s="18">
        <f t="shared" si="30"/>
        <v>0</v>
      </c>
      <c r="F157" s="19" t="e">
        <f t="shared" si="31"/>
        <v>#DIV/0!</v>
      </c>
      <c r="N157" s="5" t="s">
        <v>40</v>
      </c>
      <c r="O157" s="14">
        <v>0</v>
      </c>
      <c r="P157" s="55">
        <v>0</v>
      </c>
      <c r="Q157" s="18">
        <f t="shared" si="32"/>
        <v>0</v>
      </c>
      <c r="R157" s="19" t="e">
        <f t="shared" si="33"/>
        <v>#DIV/0!</v>
      </c>
    </row>
    <row r="158" spans="1:18" s="1" customFormat="1" ht="15">
      <c r="A158" s="2"/>
      <c r="B158" s="11"/>
      <c r="C158" s="11"/>
      <c r="D158" s="50"/>
      <c r="E158" s="51"/>
      <c r="F158" s="51"/>
      <c r="I158" s="3"/>
      <c r="N158" s="2"/>
      <c r="O158" s="11"/>
      <c r="P158" s="50"/>
      <c r="Q158" s="11"/>
      <c r="R158" s="11"/>
    </row>
    <row r="159" spans="1:18" s="1" customFormat="1" ht="15">
      <c r="A159" s="2"/>
      <c r="B159" s="11"/>
      <c r="C159" s="11"/>
      <c r="D159" s="50"/>
      <c r="E159" s="51"/>
      <c r="F159" s="51"/>
      <c r="I159" s="3"/>
      <c r="N159" s="2"/>
      <c r="O159" s="11"/>
      <c r="P159" s="50"/>
      <c r="Q159" s="11"/>
      <c r="R159" s="11"/>
    </row>
    <row r="160" spans="1:18" s="1" customFormat="1" ht="15">
      <c r="A160" s="2" t="s">
        <v>15</v>
      </c>
      <c r="B160" s="11"/>
      <c r="C160" s="11"/>
      <c r="D160" s="50"/>
      <c r="E160" s="51"/>
      <c r="F160" s="51"/>
      <c r="I160" s="3"/>
      <c r="N160" s="2" t="s">
        <v>15</v>
      </c>
      <c r="O160" s="11"/>
      <c r="P160" s="50"/>
      <c r="Q160" s="11"/>
      <c r="R160" s="11"/>
    </row>
    <row r="161" spans="1:18" s="1" customFormat="1" ht="15">
      <c r="A161" s="2" t="s">
        <v>231</v>
      </c>
      <c r="B161" s="11"/>
      <c r="C161" s="11"/>
      <c r="D161" s="50"/>
      <c r="E161" s="51"/>
      <c r="F161" s="51"/>
      <c r="G161" s="1" t="s">
        <v>507</v>
      </c>
      <c r="I161" s="3"/>
      <c r="N161" s="2" t="s">
        <v>138</v>
      </c>
      <c r="O161" s="11"/>
      <c r="P161" s="50"/>
      <c r="Q161" s="11"/>
      <c r="R161" s="11"/>
    </row>
    <row r="162" spans="1:18" s="3" customFormat="1" ht="30">
      <c r="A162" s="39" t="s">
        <v>402</v>
      </c>
      <c r="B162" s="39" t="s">
        <v>401</v>
      </c>
      <c r="C162" s="118">
        <v>2013</v>
      </c>
      <c r="D162" s="120">
        <v>2012</v>
      </c>
      <c r="E162" s="123" t="s">
        <v>499</v>
      </c>
      <c r="F162" s="123"/>
      <c r="N162" s="39" t="s">
        <v>402</v>
      </c>
      <c r="O162" s="42">
        <v>2013</v>
      </c>
      <c r="P162" s="43">
        <v>2012</v>
      </c>
      <c r="Q162" s="53" t="s">
        <v>499</v>
      </c>
      <c r="R162" s="53"/>
    </row>
    <row r="163" spans="1:18" ht="25.5" customHeight="1">
      <c r="A163" s="40" t="s">
        <v>18</v>
      </c>
      <c r="B163" s="52" t="s">
        <v>19</v>
      </c>
      <c r="C163" s="122"/>
      <c r="D163" s="122"/>
      <c r="E163" s="53" t="s">
        <v>500</v>
      </c>
      <c r="F163" s="53" t="s">
        <v>501</v>
      </c>
      <c r="N163" s="40" t="s">
        <v>18</v>
      </c>
      <c r="O163" s="64"/>
      <c r="P163" s="64"/>
      <c r="Q163" s="53" t="s">
        <v>500</v>
      </c>
      <c r="R163" s="53" t="s">
        <v>501</v>
      </c>
    </row>
    <row r="164" spans="1:18" ht="15">
      <c r="A164" s="57" t="s">
        <v>11</v>
      </c>
      <c r="B164" s="58" t="s">
        <v>21</v>
      </c>
      <c r="C164" s="59">
        <v>2597</v>
      </c>
      <c r="D164" s="63">
        <v>3025</v>
      </c>
      <c r="E164" s="61">
        <f>C164-D164</f>
        <v>-428</v>
      </c>
      <c r="F164" s="62">
        <f>C164/D164*100</f>
        <v>85.85123966942149</v>
      </c>
      <c r="N164" s="5" t="s">
        <v>11</v>
      </c>
      <c r="O164" s="14">
        <v>2585</v>
      </c>
      <c r="P164" s="55">
        <v>2856</v>
      </c>
      <c r="Q164" s="18">
        <f>O164-P164</f>
        <v>-271</v>
      </c>
      <c r="R164" s="19">
        <f>O164/P164*100</f>
        <v>90.51120448179272</v>
      </c>
    </row>
    <row r="165" spans="1:18" ht="26.25">
      <c r="A165" s="5" t="s">
        <v>22</v>
      </c>
      <c r="B165" s="13" t="s">
        <v>23</v>
      </c>
      <c r="C165" s="14">
        <v>1</v>
      </c>
      <c r="D165" s="55">
        <v>0</v>
      </c>
      <c r="E165" s="18">
        <f aca="true" t="shared" si="34" ref="E165:E174">C165-D165</f>
        <v>1</v>
      </c>
      <c r="F165" s="19" t="e">
        <f aca="true" t="shared" si="35" ref="F165:F174">C165/D165*100</f>
        <v>#DIV/0!</v>
      </c>
      <c r="N165" s="5" t="s">
        <v>22</v>
      </c>
      <c r="O165" s="14">
        <v>0</v>
      </c>
      <c r="P165" s="55">
        <v>0</v>
      </c>
      <c r="Q165" s="18">
        <f aca="true" t="shared" si="36" ref="Q165:Q174">O165-P165</f>
        <v>0</v>
      </c>
      <c r="R165" s="19" t="e">
        <f aca="true" t="shared" si="37" ref="R165:R174">O165/P165*100</f>
        <v>#DIV/0!</v>
      </c>
    </row>
    <row r="166" spans="1:18" ht="15">
      <c r="A166" s="5" t="s">
        <v>24</v>
      </c>
      <c r="B166" s="13" t="s">
        <v>25</v>
      </c>
      <c r="C166" s="14">
        <v>1</v>
      </c>
      <c r="D166" s="55">
        <v>0</v>
      </c>
      <c r="E166" s="18">
        <f t="shared" si="34"/>
        <v>1</v>
      </c>
      <c r="F166" s="19" t="e">
        <f t="shared" si="35"/>
        <v>#DIV/0!</v>
      </c>
      <c r="N166" s="5" t="s">
        <v>24</v>
      </c>
      <c r="O166" s="14">
        <v>4</v>
      </c>
      <c r="P166" s="55">
        <v>0</v>
      </c>
      <c r="Q166" s="18">
        <f t="shared" si="36"/>
        <v>4</v>
      </c>
      <c r="R166" s="19" t="e">
        <f t="shared" si="37"/>
        <v>#DIV/0!</v>
      </c>
    </row>
    <row r="167" spans="1:18" ht="26.25">
      <c r="A167" s="5" t="s">
        <v>26</v>
      </c>
      <c r="B167" s="13" t="s">
        <v>27</v>
      </c>
      <c r="C167" s="14">
        <v>11</v>
      </c>
      <c r="D167" s="55">
        <v>10</v>
      </c>
      <c r="E167" s="18">
        <f t="shared" si="34"/>
        <v>1</v>
      </c>
      <c r="F167" s="19">
        <f t="shared" si="35"/>
        <v>110.00000000000001</v>
      </c>
      <c r="N167" s="57" t="s">
        <v>26</v>
      </c>
      <c r="O167" s="59">
        <v>9</v>
      </c>
      <c r="P167" s="63">
        <v>8</v>
      </c>
      <c r="Q167" s="61">
        <f t="shared" si="36"/>
        <v>1</v>
      </c>
      <c r="R167" s="62">
        <f t="shared" si="37"/>
        <v>112.5</v>
      </c>
    </row>
    <row r="168" spans="1:18" ht="26.25">
      <c r="A168" s="5" t="s">
        <v>28</v>
      </c>
      <c r="B168" s="13" t="s">
        <v>29</v>
      </c>
      <c r="C168" s="14">
        <v>0</v>
      </c>
      <c r="D168" s="55">
        <v>0</v>
      </c>
      <c r="E168" s="18">
        <f t="shared" si="34"/>
        <v>0</v>
      </c>
      <c r="F168" s="19" t="e">
        <f t="shared" si="35"/>
        <v>#DIV/0!</v>
      </c>
      <c r="N168" s="5" t="s">
        <v>28</v>
      </c>
      <c r="O168" s="14">
        <v>0</v>
      </c>
      <c r="P168" s="55">
        <v>0</v>
      </c>
      <c r="Q168" s="18">
        <f t="shared" si="36"/>
        <v>0</v>
      </c>
      <c r="R168" s="19" t="e">
        <f t="shared" si="37"/>
        <v>#DIV/0!</v>
      </c>
    </row>
    <row r="169" spans="1:18" ht="26.25">
      <c r="A169" s="5" t="s">
        <v>30</v>
      </c>
      <c r="B169" s="13" t="s">
        <v>31</v>
      </c>
      <c r="C169" s="14">
        <v>1146</v>
      </c>
      <c r="D169" s="55">
        <v>1149</v>
      </c>
      <c r="E169" s="18">
        <f t="shared" si="34"/>
        <v>-3</v>
      </c>
      <c r="F169" s="19">
        <f t="shared" si="35"/>
        <v>99.73890339425587</v>
      </c>
      <c r="N169" s="5" t="s">
        <v>30</v>
      </c>
      <c r="O169" s="14">
        <v>974</v>
      </c>
      <c r="P169" s="55">
        <v>931</v>
      </c>
      <c r="Q169" s="18">
        <f t="shared" si="36"/>
        <v>43</v>
      </c>
      <c r="R169" s="19">
        <f t="shared" si="37"/>
        <v>104.6186895810956</v>
      </c>
    </row>
    <row r="170" spans="1:18" ht="26.25">
      <c r="A170" s="57" t="s">
        <v>32</v>
      </c>
      <c r="B170" s="58" t="s">
        <v>33</v>
      </c>
      <c r="C170" s="59">
        <v>89</v>
      </c>
      <c r="D170" s="63">
        <v>172</v>
      </c>
      <c r="E170" s="61">
        <f t="shared" si="34"/>
        <v>-83</v>
      </c>
      <c r="F170" s="62">
        <f t="shared" si="35"/>
        <v>51.74418604651163</v>
      </c>
      <c r="N170" s="57" t="s">
        <v>32</v>
      </c>
      <c r="O170" s="59">
        <v>149</v>
      </c>
      <c r="P170" s="63">
        <v>196</v>
      </c>
      <c r="Q170" s="61">
        <f t="shared" si="36"/>
        <v>-47</v>
      </c>
      <c r="R170" s="62">
        <f t="shared" si="37"/>
        <v>76.0204081632653</v>
      </c>
    </row>
    <row r="171" spans="1:18" ht="26.25">
      <c r="A171" s="5" t="s">
        <v>34</v>
      </c>
      <c r="B171" s="13" t="s">
        <v>35</v>
      </c>
      <c r="C171" s="14">
        <v>151</v>
      </c>
      <c r="D171" s="55">
        <v>143</v>
      </c>
      <c r="E171" s="18">
        <f t="shared" si="34"/>
        <v>8</v>
      </c>
      <c r="F171" s="19">
        <f t="shared" si="35"/>
        <v>105.5944055944056</v>
      </c>
      <c r="N171" s="5" t="s">
        <v>34</v>
      </c>
      <c r="O171" s="14">
        <v>170</v>
      </c>
      <c r="P171" s="55">
        <v>158</v>
      </c>
      <c r="Q171" s="18">
        <f t="shared" si="36"/>
        <v>12</v>
      </c>
      <c r="R171" s="19">
        <f t="shared" si="37"/>
        <v>107.59493670886076</v>
      </c>
    </row>
    <row r="172" spans="1:18" ht="26.25">
      <c r="A172" s="5" t="s">
        <v>36</v>
      </c>
      <c r="B172" s="13" t="s">
        <v>37</v>
      </c>
      <c r="C172" s="14">
        <v>638</v>
      </c>
      <c r="D172" s="55">
        <v>607</v>
      </c>
      <c r="E172" s="18">
        <f t="shared" si="34"/>
        <v>31</v>
      </c>
      <c r="F172" s="19">
        <f t="shared" si="35"/>
        <v>105.10708401976936</v>
      </c>
      <c r="N172" s="5" t="s">
        <v>36</v>
      </c>
      <c r="O172" s="14">
        <v>776</v>
      </c>
      <c r="P172" s="55">
        <v>724</v>
      </c>
      <c r="Q172" s="18">
        <f t="shared" si="36"/>
        <v>52</v>
      </c>
      <c r="R172" s="19">
        <f t="shared" si="37"/>
        <v>107.18232044198895</v>
      </c>
    </row>
    <row r="173" spans="1:18" ht="26.25">
      <c r="A173" s="57" t="s">
        <v>38</v>
      </c>
      <c r="B173" s="58" t="s">
        <v>39</v>
      </c>
      <c r="C173" s="59">
        <v>560</v>
      </c>
      <c r="D173" s="63">
        <v>944</v>
      </c>
      <c r="E173" s="61">
        <f t="shared" si="34"/>
        <v>-384</v>
      </c>
      <c r="F173" s="62">
        <f t="shared" si="35"/>
        <v>59.32203389830508</v>
      </c>
      <c r="N173" s="57" t="s">
        <v>38</v>
      </c>
      <c r="O173" s="59">
        <v>503</v>
      </c>
      <c r="P173" s="63">
        <v>839</v>
      </c>
      <c r="Q173" s="61">
        <f t="shared" si="36"/>
        <v>-336</v>
      </c>
      <c r="R173" s="62">
        <f t="shared" si="37"/>
        <v>59.952324195470794</v>
      </c>
    </row>
    <row r="174" spans="1:18" ht="15">
      <c r="A174" s="5" t="s">
        <v>40</v>
      </c>
      <c r="B174" s="13" t="s">
        <v>41</v>
      </c>
      <c r="C174" s="14">
        <v>5194</v>
      </c>
      <c r="D174" s="55">
        <v>6050</v>
      </c>
      <c r="E174" s="18">
        <f t="shared" si="34"/>
        <v>-856</v>
      </c>
      <c r="F174" s="19">
        <f t="shared" si="35"/>
        <v>85.85123966942149</v>
      </c>
      <c r="N174" s="5" t="s">
        <v>40</v>
      </c>
      <c r="O174" s="14">
        <v>5170</v>
      </c>
      <c r="P174" s="55">
        <v>5712</v>
      </c>
      <c r="Q174" s="18">
        <f t="shared" si="36"/>
        <v>-542</v>
      </c>
      <c r="R174" s="19">
        <f t="shared" si="37"/>
        <v>90.51120448179272</v>
      </c>
    </row>
    <row r="175" spans="1:18" s="1" customFormat="1" ht="15">
      <c r="A175" s="2"/>
      <c r="B175" s="11"/>
      <c r="C175" s="11"/>
      <c r="D175" s="50"/>
      <c r="E175" s="51"/>
      <c r="F175" s="51"/>
      <c r="I175" s="3"/>
      <c r="N175" s="2"/>
      <c r="O175" s="11"/>
      <c r="P175" s="50"/>
      <c r="Q175" s="11"/>
      <c r="R175" s="11"/>
    </row>
    <row r="176" spans="1:18" s="1" customFormat="1" ht="15">
      <c r="A176" s="2"/>
      <c r="B176" s="11"/>
      <c r="C176" s="11"/>
      <c r="D176" s="50"/>
      <c r="E176" s="51"/>
      <c r="F176" s="51"/>
      <c r="I176" s="3"/>
      <c r="N176" s="2"/>
      <c r="O176" s="11"/>
      <c r="P176" s="50"/>
      <c r="Q176" s="11"/>
      <c r="R176" s="11"/>
    </row>
    <row r="177" spans="1:18" s="1" customFormat="1" ht="15">
      <c r="A177" s="2" t="s">
        <v>15</v>
      </c>
      <c r="B177" s="11"/>
      <c r="C177" s="11"/>
      <c r="D177" s="50"/>
      <c r="E177" s="51"/>
      <c r="F177" s="51"/>
      <c r="I177" s="3"/>
      <c r="N177" s="2" t="s">
        <v>15</v>
      </c>
      <c r="O177" s="11"/>
      <c r="P177" s="50"/>
      <c r="Q177" s="11"/>
      <c r="R177" s="11"/>
    </row>
    <row r="178" spans="1:18" s="1" customFormat="1" ht="15">
      <c r="A178" s="2" t="s">
        <v>230</v>
      </c>
      <c r="B178" s="11"/>
      <c r="C178" s="11"/>
      <c r="D178" s="50"/>
      <c r="E178" s="51"/>
      <c r="F178" s="51"/>
      <c r="G178" s="1" t="s">
        <v>508</v>
      </c>
      <c r="I178" s="3"/>
      <c r="N178" s="2" t="s">
        <v>137</v>
      </c>
      <c r="O178" s="11"/>
      <c r="P178" s="50"/>
      <c r="Q178" s="11"/>
      <c r="R178" s="11"/>
    </row>
    <row r="179" spans="1:18" s="3" customFormat="1" ht="30">
      <c r="A179" s="39" t="s">
        <v>402</v>
      </c>
      <c r="B179" s="39" t="s">
        <v>401</v>
      </c>
      <c r="C179" s="118">
        <v>2013</v>
      </c>
      <c r="D179" s="120">
        <v>2012</v>
      </c>
      <c r="E179" s="123" t="s">
        <v>499</v>
      </c>
      <c r="F179" s="123"/>
      <c r="N179" s="39" t="s">
        <v>402</v>
      </c>
      <c r="O179" s="42">
        <v>2013</v>
      </c>
      <c r="P179" s="43">
        <v>2012</v>
      </c>
      <c r="Q179" s="53" t="s">
        <v>499</v>
      </c>
      <c r="R179" s="53"/>
    </row>
    <row r="180" spans="1:18" ht="25.5" customHeight="1">
      <c r="A180" s="40" t="s">
        <v>18</v>
      </c>
      <c r="B180" s="52" t="s">
        <v>19</v>
      </c>
      <c r="C180" s="122"/>
      <c r="D180" s="122"/>
      <c r="E180" s="53" t="s">
        <v>500</v>
      </c>
      <c r="F180" s="53" t="s">
        <v>501</v>
      </c>
      <c r="N180" s="40" t="s">
        <v>18</v>
      </c>
      <c r="O180" s="64"/>
      <c r="P180" s="64"/>
      <c r="Q180" s="53" t="s">
        <v>500</v>
      </c>
      <c r="R180" s="53" t="s">
        <v>501</v>
      </c>
    </row>
    <row r="181" spans="1:18" ht="15">
      <c r="A181" s="57" t="s">
        <v>11</v>
      </c>
      <c r="B181" s="58" t="s">
        <v>21</v>
      </c>
      <c r="C181" s="59">
        <v>660</v>
      </c>
      <c r="D181" s="63">
        <v>753</v>
      </c>
      <c r="E181" s="61">
        <f>C181-D181</f>
        <v>-93</v>
      </c>
      <c r="F181" s="62">
        <f>C181/D181*100</f>
        <v>87.64940239043824</v>
      </c>
      <c r="N181" s="57" t="s">
        <v>11</v>
      </c>
      <c r="O181" s="59">
        <v>901</v>
      </c>
      <c r="P181" s="63">
        <v>1077</v>
      </c>
      <c r="Q181" s="61">
        <f>O181-P181</f>
        <v>-176</v>
      </c>
      <c r="R181" s="62">
        <f>O181/P181*100</f>
        <v>83.65831012070566</v>
      </c>
    </row>
    <row r="182" spans="1:18" ht="26.25">
      <c r="A182" s="5" t="s">
        <v>22</v>
      </c>
      <c r="B182" s="13" t="s">
        <v>23</v>
      </c>
      <c r="C182" s="14">
        <v>146</v>
      </c>
      <c r="D182" s="55">
        <v>148</v>
      </c>
      <c r="E182" s="18">
        <f aca="true" t="shared" si="38" ref="E182:E191">C182-D182</f>
        <v>-2</v>
      </c>
      <c r="F182" s="19">
        <f aca="true" t="shared" si="39" ref="F182:F191">C182/D182*100</f>
        <v>98.64864864864865</v>
      </c>
      <c r="N182" s="5" t="s">
        <v>22</v>
      </c>
      <c r="O182" s="14">
        <v>209</v>
      </c>
      <c r="P182" s="55">
        <v>208</v>
      </c>
      <c r="Q182" s="18">
        <f aca="true" t="shared" si="40" ref="Q182:Q191">O182-P182</f>
        <v>1</v>
      </c>
      <c r="R182" s="19">
        <f aca="true" t="shared" si="41" ref="R182:R191">O182/P182*100</f>
        <v>100.48076923076923</v>
      </c>
    </row>
    <row r="183" spans="1:18" ht="15">
      <c r="A183" s="57" t="s">
        <v>24</v>
      </c>
      <c r="B183" s="58" t="s">
        <v>25</v>
      </c>
      <c r="C183" s="59">
        <v>473</v>
      </c>
      <c r="D183" s="63">
        <v>553</v>
      </c>
      <c r="E183" s="61">
        <f t="shared" si="38"/>
        <v>-80</v>
      </c>
      <c r="F183" s="62">
        <f t="shared" si="39"/>
        <v>85.53345388788426</v>
      </c>
      <c r="N183" s="57" t="s">
        <v>24</v>
      </c>
      <c r="O183" s="59">
        <v>594</v>
      </c>
      <c r="P183" s="63">
        <v>769</v>
      </c>
      <c r="Q183" s="61">
        <f t="shared" si="40"/>
        <v>-175</v>
      </c>
      <c r="R183" s="62">
        <f t="shared" si="41"/>
        <v>77.24317295188557</v>
      </c>
    </row>
    <row r="184" spans="1:18" ht="26.25">
      <c r="A184" s="5" t="s">
        <v>26</v>
      </c>
      <c r="B184" s="13" t="s">
        <v>27</v>
      </c>
      <c r="C184" s="14">
        <v>0</v>
      </c>
      <c r="D184" s="55">
        <v>0</v>
      </c>
      <c r="E184" s="18">
        <f t="shared" si="38"/>
        <v>0</v>
      </c>
      <c r="F184" s="19" t="e">
        <f t="shared" si="39"/>
        <v>#DIV/0!</v>
      </c>
      <c r="N184" s="5" t="s">
        <v>26</v>
      </c>
      <c r="O184" s="14">
        <v>0</v>
      </c>
      <c r="P184" s="55">
        <v>0</v>
      </c>
      <c r="Q184" s="18">
        <f t="shared" si="40"/>
        <v>0</v>
      </c>
      <c r="R184" s="19" t="e">
        <f t="shared" si="41"/>
        <v>#DIV/0!</v>
      </c>
    </row>
    <row r="185" spans="1:18" ht="26.25">
      <c r="A185" s="5" t="s">
        <v>28</v>
      </c>
      <c r="B185" s="13" t="s">
        <v>29</v>
      </c>
      <c r="C185" s="14">
        <v>0</v>
      </c>
      <c r="D185" s="55">
        <v>0</v>
      </c>
      <c r="E185" s="18">
        <f t="shared" si="38"/>
        <v>0</v>
      </c>
      <c r="F185" s="19" t="e">
        <f t="shared" si="39"/>
        <v>#DIV/0!</v>
      </c>
      <c r="N185" s="5" t="s">
        <v>28</v>
      </c>
      <c r="O185" s="14">
        <v>0</v>
      </c>
      <c r="P185" s="55">
        <v>0</v>
      </c>
      <c r="Q185" s="18">
        <f t="shared" si="40"/>
        <v>0</v>
      </c>
      <c r="R185" s="19" t="e">
        <f t="shared" si="41"/>
        <v>#DIV/0!</v>
      </c>
    </row>
    <row r="186" spans="1:18" ht="26.25">
      <c r="A186" s="5" t="s">
        <v>30</v>
      </c>
      <c r="B186" s="13" t="s">
        <v>31</v>
      </c>
      <c r="C186" s="14">
        <v>0</v>
      </c>
      <c r="D186" s="55">
        <v>0</v>
      </c>
      <c r="E186" s="18">
        <f t="shared" si="38"/>
        <v>0</v>
      </c>
      <c r="F186" s="19" t="e">
        <f t="shared" si="39"/>
        <v>#DIV/0!</v>
      </c>
      <c r="N186" s="5" t="s">
        <v>30</v>
      </c>
      <c r="O186" s="14">
        <v>0</v>
      </c>
      <c r="P186" s="55">
        <v>0</v>
      </c>
      <c r="Q186" s="18">
        <f t="shared" si="40"/>
        <v>0</v>
      </c>
      <c r="R186" s="19" t="e">
        <f t="shared" si="41"/>
        <v>#DIV/0!</v>
      </c>
    </row>
    <row r="187" spans="1:18" ht="26.25">
      <c r="A187" s="57" t="s">
        <v>32</v>
      </c>
      <c r="B187" s="58" t="s">
        <v>33</v>
      </c>
      <c r="C187" s="59">
        <v>11</v>
      </c>
      <c r="D187" s="63">
        <v>23</v>
      </c>
      <c r="E187" s="61">
        <f t="shared" si="38"/>
        <v>-12</v>
      </c>
      <c r="F187" s="62">
        <f t="shared" si="39"/>
        <v>47.82608695652174</v>
      </c>
      <c r="N187" s="57" t="s">
        <v>32</v>
      </c>
      <c r="O187" s="59">
        <v>12</v>
      </c>
      <c r="P187" s="63">
        <v>22</v>
      </c>
      <c r="Q187" s="61">
        <f t="shared" si="40"/>
        <v>-10</v>
      </c>
      <c r="R187" s="62">
        <f t="shared" si="41"/>
        <v>54.54545454545454</v>
      </c>
    </row>
    <row r="188" spans="1:18" ht="26.25">
      <c r="A188" s="5" t="s">
        <v>34</v>
      </c>
      <c r="B188" s="13" t="s">
        <v>35</v>
      </c>
      <c r="C188" s="14">
        <v>30</v>
      </c>
      <c r="D188" s="55">
        <v>29</v>
      </c>
      <c r="E188" s="18">
        <f t="shared" si="38"/>
        <v>1</v>
      </c>
      <c r="F188" s="19">
        <f t="shared" si="39"/>
        <v>103.44827586206897</v>
      </c>
      <c r="N188" s="57" t="s">
        <v>34</v>
      </c>
      <c r="O188" s="59">
        <v>86</v>
      </c>
      <c r="P188" s="63">
        <v>78</v>
      </c>
      <c r="Q188" s="61">
        <f t="shared" si="40"/>
        <v>8</v>
      </c>
      <c r="R188" s="62">
        <f t="shared" si="41"/>
        <v>110.25641025641026</v>
      </c>
    </row>
    <row r="189" spans="1:18" ht="26.25">
      <c r="A189" s="5" t="s">
        <v>36</v>
      </c>
      <c r="B189" s="13" t="s">
        <v>37</v>
      </c>
      <c r="C189" s="14">
        <v>0</v>
      </c>
      <c r="D189" s="55">
        <v>0</v>
      </c>
      <c r="E189" s="18">
        <f t="shared" si="38"/>
        <v>0</v>
      </c>
      <c r="F189" s="19" t="e">
        <f t="shared" si="39"/>
        <v>#DIV/0!</v>
      </c>
      <c r="N189" s="5" t="s">
        <v>36</v>
      </c>
      <c r="O189" s="14">
        <v>0</v>
      </c>
      <c r="P189" s="55">
        <v>0</v>
      </c>
      <c r="Q189" s="18">
        <f t="shared" si="40"/>
        <v>0</v>
      </c>
      <c r="R189" s="19" t="e">
        <f t="shared" si="41"/>
        <v>#DIV/0!</v>
      </c>
    </row>
    <row r="190" spans="1:18" ht="26.25">
      <c r="A190" s="5" t="s">
        <v>38</v>
      </c>
      <c r="B190" s="13" t="s">
        <v>39</v>
      </c>
      <c r="C190" s="14">
        <v>0</v>
      </c>
      <c r="D190" s="55">
        <v>0</v>
      </c>
      <c r="E190" s="18">
        <f t="shared" si="38"/>
        <v>0</v>
      </c>
      <c r="F190" s="19" t="e">
        <f t="shared" si="39"/>
        <v>#DIV/0!</v>
      </c>
      <c r="N190" s="5" t="s">
        <v>38</v>
      </c>
      <c r="O190" s="14">
        <v>0</v>
      </c>
      <c r="P190" s="55">
        <v>0</v>
      </c>
      <c r="Q190" s="18">
        <f t="shared" si="40"/>
        <v>0</v>
      </c>
      <c r="R190" s="19" t="e">
        <f t="shared" si="41"/>
        <v>#DIV/0!</v>
      </c>
    </row>
    <row r="191" spans="1:18" ht="15">
      <c r="A191" s="5" t="s">
        <v>40</v>
      </c>
      <c r="B191" s="13" t="s">
        <v>41</v>
      </c>
      <c r="C191" s="14">
        <v>1320</v>
      </c>
      <c r="D191" s="55">
        <v>1506</v>
      </c>
      <c r="E191" s="18">
        <f t="shared" si="38"/>
        <v>-186</v>
      </c>
      <c r="F191" s="19">
        <f t="shared" si="39"/>
        <v>87.64940239043824</v>
      </c>
      <c r="N191" s="5" t="s">
        <v>40</v>
      </c>
      <c r="O191" s="14">
        <v>1802</v>
      </c>
      <c r="P191" s="55">
        <v>2154</v>
      </c>
      <c r="Q191" s="18">
        <f t="shared" si="40"/>
        <v>-352</v>
      </c>
      <c r="R191" s="19">
        <f t="shared" si="41"/>
        <v>83.65831012070566</v>
      </c>
    </row>
    <row r="192" spans="1:18" s="1" customFormat="1" ht="15">
      <c r="A192" s="2"/>
      <c r="B192" s="11"/>
      <c r="C192" s="11"/>
      <c r="D192" s="50"/>
      <c r="E192" s="51"/>
      <c r="F192" s="51"/>
      <c r="I192" s="3"/>
      <c r="N192" s="2"/>
      <c r="O192" s="11"/>
      <c r="P192" s="50"/>
      <c r="Q192" s="11"/>
      <c r="R192" s="11"/>
    </row>
    <row r="193" spans="1:18" s="1" customFormat="1" ht="15">
      <c r="A193" s="2"/>
      <c r="B193" s="11"/>
      <c r="C193" s="11"/>
      <c r="D193" s="50"/>
      <c r="E193" s="51"/>
      <c r="F193" s="51"/>
      <c r="I193" s="3"/>
      <c r="N193" s="2"/>
      <c r="O193" s="11"/>
      <c r="P193" s="50"/>
      <c r="Q193" s="11"/>
      <c r="R193" s="11"/>
    </row>
    <row r="194" spans="1:18" s="1" customFormat="1" ht="15">
      <c r="A194" s="2" t="s">
        <v>15</v>
      </c>
      <c r="B194" s="11"/>
      <c r="C194" s="11"/>
      <c r="D194" s="50"/>
      <c r="E194" s="51"/>
      <c r="F194" s="51"/>
      <c r="I194" s="3"/>
      <c r="N194" s="2" t="s">
        <v>15</v>
      </c>
      <c r="O194" s="11"/>
      <c r="P194" s="50"/>
      <c r="Q194" s="11"/>
      <c r="R194" s="11"/>
    </row>
    <row r="195" spans="1:18" s="1" customFormat="1" ht="15">
      <c r="A195" s="2" t="s">
        <v>229</v>
      </c>
      <c r="B195" s="11"/>
      <c r="C195" s="11"/>
      <c r="D195" s="50"/>
      <c r="E195" s="51"/>
      <c r="F195" s="51"/>
      <c r="I195" s="3"/>
      <c r="N195" s="2" t="s">
        <v>136</v>
      </c>
      <c r="O195" s="11"/>
      <c r="P195" s="50"/>
      <c r="Q195" s="11"/>
      <c r="R195" s="11"/>
    </row>
    <row r="196" spans="1:18" s="3" customFormat="1" ht="30">
      <c r="A196" s="39" t="s">
        <v>402</v>
      </c>
      <c r="B196" s="39" t="s">
        <v>401</v>
      </c>
      <c r="C196" s="118">
        <v>2013</v>
      </c>
      <c r="D196" s="120">
        <v>2012</v>
      </c>
      <c r="E196" s="123" t="s">
        <v>499</v>
      </c>
      <c r="F196" s="123"/>
      <c r="N196" s="39" t="s">
        <v>402</v>
      </c>
      <c r="O196" s="42">
        <v>2013</v>
      </c>
      <c r="P196" s="43">
        <v>2012</v>
      </c>
      <c r="Q196" s="53" t="s">
        <v>499</v>
      </c>
      <c r="R196" s="53"/>
    </row>
    <row r="197" spans="1:18" ht="25.5" customHeight="1">
      <c r="A197" s="40" t="s">
        <v>18</v>
      </c>
      <c r="B197" s="52" t="s">
        <v>19</v>
      </c>
      <c r="C197" s="122"/>
      <c r="D197" s="122"/>
      <c r="E197" s="53" t="s">
        <v>500</v>
      </c>
      <c r="F197" s="53" t="s">
        <v>501</v>
      </c>
      <c r="N197" s="40" t="s">
        <v>18</v>
      </c>
      <c r="O197" s="64"/>
      <c r="P197" s="64"/>
      <c r="Q197" s="53" t="s">
        <v>500</v>
      </c>
      <c r="R197" s="53" t="s">
        <v>501</v>
      </c>
    </row>
    <row r="198" spans="1:18" ht="15">
      <c r="A198" s="5" t="s">
        <v>11</v>
      </c>
      <c r="B198" s="13" t="s">
        <v>21</v>
      </c>
      <c r="C198" s="14">
        <v>9750</v>
      </c>
      <c r="D198" s="55">
        <v>9226</v>
      </c>
      <c r="E198" s="18">
        <f>C198-D198</f>
        <v>524</v>
      </c>
      <c r="F198" s="19">
        <f>C198/D198*100</f>
        <v>105.67960112724907</v>
      </c>
      <c r="N198" s="57" t="s">
        <v>11</v>
      </c>
      <c r="O198" s="59">
        <v>28595</v>
      </c>
      <c r="P198" s="63">
        <v>24979</v>
      </c>
      <c r="Q198" s="61">
        <f>O198-P198</f>
        <v>3616</v>
      </c>
      <c r="R198" s="62">
        <f>O198/P198*100</f>
        <v>114.47615997437848</v>
      </c>
    </row>
    <row r="199" spans="1:18" ht="26.25">
      <c r="A199" s="57" t="s">
        <v>22</v>
      </c>
      <c r="B199" s="58" t="s">
        <v>23</v>
      </c>
      <c r="C199" s="59">
        <v>1127</v>
      </c>
      <c r="D199" s="63">
        <v>921</v>
      </c>
      <c r="E199" s="61">
        <f aca="true" t="shared" si="42" ref="E199:E208">C199-D199</f>
        <v>206</v>
      </c>
      <c r="F199" s="62">
        <f aca="true" t="shared" si="43" ref="F199:F208">C199/D199*100</f>
        <v>122.3669923995657</v>
      </c>
      <c r="N199" s="57" t="s">
        <v>22</v>
      </c>
      <c r="O199" s="59">
        <v>2656</v>
      </c>
      <c r="P199" s="63">
        <v>2211</v>
      </c>
      <c r="Q199" s="61">
        <f aca="true" t="shared" si="44" ref="Q199:Q208">O199-P199</f>
        <v>445</v>
      </c>
      <c r="R199" s="62">
        <f aca="true" t="shared" si="45" ref="R199:R208">O199/P199*100</f>
        <v>120.12663952962461</v>
      </c>
    </row>
    <row r="200" spans="1:18" ht="15">
      <c r="A200" s="5" t="s">
        <v>24</v>
      </c>
      <c r="B200" s="13" t="s">
        <v>25</v>
      </c>
      <c r="C200" s="14">
        <v>2838</v>
      </c>
      <c r="D200" s="55">
        <v>2786</v>
      </c>
      <c r="E200" s="18">
        <f t="shared" si="42"/>
        <v>52</v>
      </c>
      <c r="F200" s="19">
        <f t="shared" si="43"/>
        <v>101.8664752333094</v>
      </c>
      <c r="N200" s="57" t="s">
        <v>24</v>
      </c>
      <c r="O200" s="59">
        <v>10124</v>
      </c>
      <c r="P200" s="63">
        <v>8498</v>
      </c>
      <c r="Q200" s="61">
        <f t="shared" si="44"/>
        <v>1626</v>
      </c>
      <c r="R200" s="62">
        <f t="shared" si="45"/>
        <v>119.13391386208521</v>
      </c>
    </row>
    <row r="201" spans="1:18" ht="26.25">
      <c r="A201" s="5" t="s">
        <v>26</v>
      </c>
      <c r="B201" s="13" t="s">
        <v>27</v>
      </c>
      <c r="C201" s="14">
        <v>698</v>
      </c>
      <c r="D201" s="55">
        <v>715</v>
      </c>
      <c r="E201" s="18">
        <f t="shared" si="42"/>
        <v>-17</v>
      </c>
      <c r="F201" s="19">
        <f t="shared" si="43"/>
        <v>97.62237762237763</v>
      </c>
      <c r="N201" s="57" t="s">
        <v>26</v>
      </c>
      <c r="O201" s="59">
        <v>1689</v>
      </c>
      <c r="P201" s="63">
        <v>1523</v>
      </c>
      <c r="Q201" s="61">
        <f t="shared" si="44"/>
        <v>166</v>
      </c>
      <c r="R201" s="62">
        <f t="shared" si="45"/>
        <v>110.89954038082732</v>
      </c>
    </row>
    <row r="202" spans="1:18" ht="26.25">
      <c r="A202" s="5" t="s">
        <v>28</v>
      </c>
      <c r="B202" s="13" t="s">
        <v>29</v>
      </c>
      <c r="C202" s="14">
        <v>1367</v>
      </c>
      <c r="D202" s="55">
        <v>1260</v>
      </c>
      <c r="E202" s="18">
        <f t="shared" si="42"/>
        <v>107</v>
      </c>
      <c r="F202" s="19">
        <f t="shared" si="43"/>
        <v>108.49206349206348</v>
      </c>
      <c r="N202" s="57" t="s">
        <v>28</v>
      </c>
      <c r="O202" s="59">
        <v>5680</v>
      </c>
      <c r="P202" s="63">
        <v>4640</v>
      </c>
      <c r="Q202" s="61">
        <f t="shared" si="44"/>
        <v>1040</v>
      </c>
      <c r="R202" s="62">
        <f t="shared" si="45"/>
        <v>122.41379310344827</v>
      </c>
    </row>
    <row r="203" spans="1:18" ht="26.25">
      <c r="A203" s="57" t="s">
        <v>30</v>
      </c>
      <c r="B203" s="58" t="s">
        <v>31</v>
      </c>
      <c r="C203" s="59">
        <v>507</v>
      </c>
      <c r="D203" s="63">
        <v>425</v>
      </c>
      <c r="E203" s="61">
        <f t="shared" si="42"/>
        <v>82</v>
      </c>
      <c r="F203" s="62">
        <f t="shared" si="43"/>
        <v>119.29411764705881</v>
      </c>
      <c r="N203" s="5" t="s">
        <v>30</v>
      </c>
      <c r="O203" s="14">
        <v>1137</v>
      </c>
      <c r="P203" s="55">
        <v>1060</v>
      </c>
      <c r="Q203" s="18">
        <f t="shared" si="44"/>
        <v>77</v>
      </c>
      <c r="R203" s="19">
        <f t="shared" si="45"/>
        <v>107.26415094339623</v>
      </c>
    </row>
    <row r="204" spans="1:18" ht="26.25">
      <c r="A204" s="5" t="s">
        <v>32</v>
      </c>
      <c r="B204" s="13" t="s">
        <v>33</v>
      </c>
      <c r="C204" s="14">
        <v>772</v>
      </c>
      <c r="D204" s="55">
        <v>750</v>
      </c>
      <c r="E204" s="18">
        <f t="shared" si="42"/>
        <v>22</v>
      </c>
      <c r="F204" s="19">
        <f t="shared" si="43"/>
        <v>102.93333333333334</v>
      </c>
      <c r="N204" s="57" t="s">
        <v>32</v>
      </c>
      <c r="O204" s="59">
        <v>2417</v>
      </c>
      <c r="P204" s="63">
        <v>2113</v>
      </c>
      <c r="Q204" s="61">
        <f t="shared" si="44"/>
        <v>304</v>
      </c>
      <c r="R204" s="62">
        <f t="shared" si="45"/>
        <v>114.38712730714624</v>
      </c>
    </row>
    <row r="205" spans="1:18" ht="26.25">
      <c r="A205" s="5" t="s">
        <v>34</v>
      </c>
      <c r="B205" s="13" t="s">
        <v>35</v>
      </c>
      <c r="C205" s="14">
        <v>476</v>
      </c>
      <c r="D205" s="55">
        <v>462</v>
      </c>
      <c r="E205" s="18">
        <f t="shared" si="42"/>
        <v>14</v>
      </c>
      <c r="F205" s="19">
        <f t="shared" si="43"/>
        <v>103.03030303030303</v>
      </c>
      <c r="N205" s="5" t="s">
        <v>34</v>
      </c>
      <c r="O205" s="14">
        <v>1248</v>
      </c>
      <c r="P205" s="55">
        <v>1149</v>
      </c>
      <c r="Q205" s="18">
        <f t="shared" si="44"/>
        <v>99</v>
      </c>
      <c r="R205" s="19">
        <f t="shared" si="45"/>
        <v>108.61618798955615</v>
      </c>
    </row>
    <row r="206" spans="1:18" ht="26.25">
      <c r="A206" s="5" t="s">
        <v>36</v>
      </c>
      <c r="B206" s="13" t="s">
        <v>37</v>
      </c>
      <c r="C206" s="14">
        <v>629</v>
      </c>
      <c r="D206" s="55">
        <v>612</v>
      </c>
      <c r="E206" s="18">
        <f t="shared" si="42"/>
        <v>17</v>
      </c>
      <c r="F206" s="19">
        <f t="shared" si="43"/>
        <v>102.77777777777777</v>
      </c>
      <c r="N206" s="57" t="s">
        <v>36</v>
      </c>
      <c r="O206" s="59">
        <v>1385</v>
      </c>
      <c r="P206" s="63">
        <v>1187</v>
      </c>
      <c r="Q206" s="61">
        <f t="shared" si="44"/>
        <v>198</v>
      </c>
      <c r="R206" s="62">
        <f t="shared" si="45"/>
        <v>116.68070766638586</v>
      </c>
    </row>
    <row r="207" spans="1:18" ht="26.25">
      <c r="A207" s="5" t="s">
        <v>38</v>
      </c>
      <c r="B207" s="13" t="s">
        <v>39</v>
      </c>
      <c r="C207" s="14">
        <v>1336</v>
      </c>
      <c r="D207" s="55">
        <v>1295</v>
      </c>
      <c r="E207" s="18">
        <f t="shared" si="42"/>
        <v>41</v>
      </c>
      <c r="F207" s="19">
        <f t="shared" si="43"/>
        <v>103.16602316602317</v>
      </c>
      <c r="N207" s="57" t="s">
        <v>38</v>
      </c>
      <c r="O207" s="59">
        <v>2259</v>
      </c>
      <c r="P207" s="63">
        <v>2598</v>
      </c>
      <c r="Q207" s="61">
        <f t="shared" si="44"/>
        <v>-339</v>
      </c>
      <c r="R207" s="62">
        <f t="shared" si="45"/>
        <v>86.95150115473442</v>
      </c>
    </row>
    <row r="208" spans="1:18" ht="15">
      <c r="A208" s="5" t="s">
        <v>40</v>
      </c>
      <c r="B208" s="13" t="s">
        <v>41</v>
      </c>
      <c r="C208" s="14">
        <v>19500</v>
      </c>
      <c r="D208" s="55">
        <v>18452</v>
      </c>
      <c r="E208" s="18">
        <f t="shared" si="42"/>
        <v>1048</v>
      </c>
      <c r="F208" s="19">
        <f t="shared" si="43"/>
        <v>105.67960112724907</v>
      </c>
      <c r="N208" s="5" t="s">
        <v>40</v>
      </c>
      <c r="O208" s="14">
        <v>57190</v>
      </c>
      <c r="P208" s="55">
        <v>49958</v>
      </c>
      <c r="Q208" s="18">
        <f t="shared" si="44"/>
        <v>7232</v>
      </c>
      <c r="R208" s="19">
        <f t="shared" si="45"/>
        <v>114.47615997437848</v>
      </c>
    </row>
    <row r="209" spans="1:18" s="1" customFormat="1" ht="15">
      <c r="A209" s="2"/>
      <c r="B209" s="11"/>
      <c r="C209" s="11"/>
      <c r="D209" s="50"/>
      <c r="E209" s="51"/>
      <c r="F209" s="51"/>
      <c r="I209" s="3"/>
      <c r="N209" s="2"/>
      <c r="O209" s="11"/>
      <c r="P209" s="50"/>
      <c r="Q209" s="11"/>
      <c r="R209" s="11"/>
    </row>
    <row r="210" spans="1:18" s="1" customFormat="1" ht="15">
      <c r="A210" s="2"/>
      <c r="B210" s="11"/>
      <c r="C210" s="11"/>
      <c r="D210" s="50"/>
      <c r="E210" s="51"/>
      <c r="F210" s="51"/>
      <c r="I210" s="3"/>
      <c r="N210" s="2"/>
      <c r="O210" s="11"/>
      <c r="P210" s="50"/>
      <c r="Q210" s="11"/>
      <c r="R210" s="11"/>
    </row>
    <row r="211" spans="1:18" s="1" customFormat="1" ht="15">
      <c r="A211" s="2" t="s">
        <v>15</v>
      </c>
      <c r="B211" s="11"/>
      <c r="C211" s="11"/>
      <c r="D211" s="50"/>
      <c r="E211" s="51"/>
      <c r="F211" s="51"/>
      <c r="I211" s="3"/>
      <c r="N211" s="2" t="s">
        <v>15</v>
      </c>
      <c r="O211" s="11"/>
      <c r="P211" s="50"/>
      <c r="Q211" s="11"/>
      <c r="R211" s="11"/>
    </row>
    <row r="212" spans="1:18" s="1" customFormat="1" ht="15">
      <c r="A212" s="2" t="s">
        <v>228</v>
      </c>
      <c r="B212" s="11"/>
      <c r="C212" s="11"/>
      <c r="D212" s="50"/>
      <c r="E212" s="51"/>
      <c r="F212" s="51"/>
      <c r="I212" s="3"/>
      <c r="N212" s="2" t="s">
        <v>135</v>
      </c>
      <c r="O212" s="11"/>
      <c r="P212" s="50"/>
      <c r="Q212" s="11"/>
      <c r="R212" s="11"/>
    </row>
    <row r="213" spans="1:18" s="3" customFormat="1" ht="30">
      <c r="A213" s="39" t="s">
        <v>402</v>
      </c>
      <c r="B213" s="39" t="s">
        <v>401</v>
      </c>
      <c r="C213" s="118">
        <v>2013</v>
      </c>
      <c r="D213" s="120">
        <v>2012</v>
      </c>
      <c r="E213" s="123" t="s">
        <v>499</v>
      </c>
      <c r="F213" s="123"/>
      <c r="N213" s="39" t="s">
        <v>402</v>
      </c>
      <c r="O213" s="42">
        <v>2013</v>
      </c>
      <c r="P213" s="43">
        <v>2012</v>
      </c>
      <c r="Q213" s="53" t="s">
        <v>499</v>
      </c>
      <c r="R213" s="53"/>
    </row>
    <row r="214" spans="1:18" ht="25.5" customHeight="1">
      <c r="A214" s="40" t="s">
        <v>18</v>
      </c>
      <c r="B214" s="52" t="s">
        <v>19</v>
      </c>
      <c r="C214" s="122"/>
      <c r="D214" s="122"/>
      <c r="E214" s="53" t="s">
        <v>500</v>
      </c>
      <c r="F214" s="53" t="s">
        <v>501</v>
      </c>
      <c r="N214" s="40" t="s">
        <v>18</v>
      </c>
      <c r="O214" s="64"/>
      <c r="P214" s="64"/>
      <c r="Q214" s="53" t="s">
        <v>500</v>
      </c>
      <c r="R214" s="53" t="s">
        <v>501</v>
      </c>
    </row>
    <row r="215" spans="1:18" ht="15">
      <c r="A215" s="5" t="s">
        <v>11</v>
      </c>
      <c r="B215" s="13" t="s">
        <v>21</v>
      </c>
      <c r="C215" s="14">
        <v>0</v>
      </c>
      <c r="D215" s="55">
        <v>0</v>
      </c>
      <c r="E215" s="18">
        <f>C215-D215</f>
        <v>0</v>
      </c>
      <c r="F215" s="19" t="e">
        <f>C215/D215*100</f>
        <v>#DIV/0!</v>
      </c>
      <c r="N215" s="5" t="s">
        <v>11</v>
      </c>
      <c r="O215" s="14">
        <v>0</v>
      </c>
      <c r="P215" s="55">
        <v>0</v>
      </c>
      <c r="Q215" s="18">
        <f>O215-P215</f>
        <v>0</v>
      </c>
      <c r="R215" s="19" t="e">
        <f>O215/P215*100</f>
        <v>#DIV/0!</v>
      </c>
    </row>
    <row r="216" spans="1:18" ht="26.25">
      <c r="A216" s="5" t="s">
        <v>22</v>
      </c>
      <c r="B216" s="13" t="s">
        <v>23</v>
      </c>
      <c r="C216" s="14">
        <v>0</v>
      </c>
      <c r="D216" s="55">
        <v>0</v>
      </c>
      <c r="E216" s="18">
        <f aca="true" t="shared" si="46" ref="E216:E225">C216-D216</f>
        <v>0</v>
      </c>
      <c r="F216" s="19" t="e">
        <f aca="true" t="shared" si="47" ref="F216:F225">C216/D216*100</f>
        <v>#DIV/0!</v>
      </c>
      <c r="N216" s="5" t="s">
        <v>22</v>
      </c>
      <c r="O216" s="14">
        <v>0</v>
      </c>
      <c r="P216" s="55">
        <v>0</v>
      </c>
      <c r="Q216" s="18">
        <f aca="true" t="shared" si="48" ref="Q216:Q225">O216-P216</f>
        <v>0</v>
      </c>
      <c r="R216" s="19" t="e">
        <f aca="true" t="shared" si="49" ref="R216:R225">O216/P216*100</f>
        <v>#DIV/0!</v>
      </c>
    </row>
    <row r="217" spans="1:18" ht="15">
      <c r="A217" s="5" t="s">
        <v>24</v>
      </c>
      <c r="B217" s="13" t="s">
        <v>25</v>
      </c>
      <c r="C217" s="14">
        <v>0</v>
      </c>
      <c r="D217" s="55">
        <v>0</v>
      </c>
      <c r="E217" s="18">
        <f t="shared" si="46"/>
        <v>0</v>
      </c>
      <c r="F217" s="19" t="e">
        <f t="shared" si="47"/>
        <v>#DIV/0!</v>
      </c>
      <c r="N217" s="5" t="s">
        <v>24</v>
      </c>
      <c r="O217" s="14">
        <v>0</v>
      </c>
      <c r="P217" s="55">
        <v>0</v>
      </c>
      <c r="Q217" s="18">
        <f t="shared" si="48"/>
        <v>0</v>
      </c>
      <c r="R217" s="19" t="e">
        <f t="shared" si="49"/>
        <v>#DIV/0!</v>
      </c>
    </row>
    <row r="218" spans="1:18" ht="26.25">
      <c r="A218" s="5" t="s">
        <v>26</v>
      </c>
      <c r="B218" s="13" t="s">
        <v>27</v>
      </c>
      <c r="C218" s="14">
        <v>0</v>
      </c>
      <c r="D218" s="55">
        <v>0</v>
      </c>
      <c r="E218" s="18">
        <f t="shared" si="46"/>
        <v>0</v>
      </c>
      <c r="F218" s="19" t="e">
        <f t="shared" si="47"/>
        <v>#DIV/0!</v>
      </c>
      <c r="N218" s="5" t="s">
        <v>26</v>
      </c>
      <c r="O218" s="14">
        <v>0</v>
      </c>
      <c r="P218" s="55">
        <v>0</v>
      </c>
      <c r="Q218" s="18">
        <f t="shared" si="48"/>
        <v>0</v>
      </c>
      <c r="R218" s="19" t="e">
        <f t="shared" si="49"/>
        <v>#DIV/0!</v>
      </c>
    </row>
    <row r="219" spans="1:18" ht="26.25">
      <c r="A219" s="5" t="s">
        <v>28</v>
      </c>
      <c r="B219" s="13" t="s">
        <v>29</v>
      </c>
      <c r="C219" s="14">
        <v>0</v>
      </c>
      <c r="D219" s="55">
        <v>0</v>
      </c>
      <c r="E219" s="18">
        <f t="shared" si="46"/>
        <v>0</v>
      </c>
      <c r="F219" s="19" t="e">
        <f t="shared" si="47"/>
        <v>#DIV/0!</v>
      </c>
      <c r="N219" s="5" t="s">
        <v>28</v>
      </c>
      <c r="O219" s="14">
        <v>0</v>
      </c>
      <c r="P219" s="55">
        <v>0</v>
      </c>
      <c r="Q219" s="18">
        <f t="shared" si="48"/>
        <v>0</v>
      </c>
      <c r="R219" s="19" t="e">
        <f t="shared" si="49"/>
        <v>#DIV/0!</v>
      </c>
    </row>
    <row r="220" spans="1:18" ht="26.25">
      <c r="A220" s="5" t="s">
        <v>30</v>
      </c>
      <c r="B220" s="13" t="s">
        <v>31</v>
      </c>
      <c r="C220" s="14">
        <v>0</v>
      </c>
      <c r="D220" s="55">
        <v>0</v>
      </c>
      <c r="E220" s="18">
        <f t="shared" si="46"/>
        <v>0</v>
      </c>
      <c r="F220" s="19" t="e">
        <f t="shared" si="47"/>
        <v>#DIV/0!</v>
      </c>
      <c r="N220" s="5" t="s">
        <v>30</v>
      </c>
      <c r="O220" s="14">
        <v>0</v>
      </c>
      <c r="P220" s="55">
        <v>0</v>
      </c>
      <c r="Q220" s="18">
        <f t="shared" si="48"/>
        <v>0</v>
      </c>
      <c r="R220" s="19" t="e">
        <f t="shared" si="49"/>
        <v>#DIV/0!</v>
      </c>
    </row>
    <row r="221" spans="1:18" ht="26.25">
      <c r="A221" s="5" t="s">
        <v>32</v>
      </c>
      <c r="B221" s="13" t="s">
        <v>33</v>
      </c>
      <c r="C221" s="14">
        <v>0</v>
      </c>
      <c r="D221" s="55">
        <v>0</v>
      </c>
      <c r="E221" s="18">
        <f t="shared" si="46"/>
        <v>0</v>
      </c>
      <c r="F221" s="19" t="e">
        <f t="shared" si="47"/>
        <v>#DIV/0!</v>
      </c>
      <c r="N221" s="5" t="s">
        <v>32</v>
      </c>
      <c r="O221" s="14">
        <v>0</v>
      </c>
      <c r="P221" s="55">
        <v>0</v>
      </c>
      <c r="Q221" s="18">
        <f t="shared" si="48"/>
        <v>0</v>
      </c>
      <c r="R221" s="19" t="e">
        <f t="shared" si="49"/>
        <v>#DIV/0!</v>
      </c>
    </row>
    <row r="222" spans="1:18" ht="26.25">
      <c r="A222" s="5" t="s">
        <v>34</v>
      </c>
      <c r="B222" s="13" t="s">
        <v>35</v>
      </c>
      <c r="C222" s="14">
        <v>0</v>
      </c>
      <c r="D222" s="55">
        <v>0</v>
      </c>
      <c r="E222" s="18">
        <f t="shared" si="46"/>
        <v>0</v>
      </c>
      <c r="F222" s="19" t="e">
        <f t="shared" si="47"/>
        <v>#DIV/0!</v>
      </c>
      <c r="N222" s="5" t="s">
        <v>34</v>
      </c>
      <c r="O222" s="14">
        <v>0</v>
      </c>
      <c r="P222" s="55">
        <v>0</v>
      </c>
      <c r="Q222" s="18">
        <f t="shared" si="48"/>
        <v>0</v>
      </c>
      <c r="R222" s="19" t="e">
        <f t="shared" si="49"/>
        <v>#DIV/0!</v>
      </c>
    </row>
    <row r="223" spans="1:18" ht="26.25">
      <c r="A223" s="5" t="s">
        <v>36</v>
      </c>
      <c r="B223" s="13" t="s">
        <v>37</v>
      </c>
      <c r="C223" s="14">
        <v>0</v>
      </c>
      <c r="D223" s="55">
        <v>0</v>
      </c>
      <c r="E223" s="18">
        <f t="shared" si="46"/>
        <v>0</v>
      </c>
      <c r="F223" s="19" t="e">
        <f t="shared" si="47"/>
        <v>#DIV/0!</v>
      </c>
      <c r="N223" s="5" t="s">
        <v>36</v>
      </c>
      <c r="O223" s="14">
        <v>0</v>
      </c>
      <c r="P223" s="55">
        <v>0</v>
      </c>
      <c r="Q223" s="18">
        <f t="shared" si="48"/>
        <v>0</v>
      </c>
      <c r="R223" s="19" t="e">
        <f t="shared" si="49"/>
        <v>#DIV/0!</v>
      </c>
    </row>
    <row r="224" spans="1:18" ht="26.25">
      <c r="A224" s="5" t="s">
        <v>38</v>
      </c>
      <c r="B224" s="13" t="s">
        <v>39</v>
      </c>
      <c r="C224" s="14">
        <v>0</v>
      </c>
      <c r="D224" s="55">
        <v>0</v>
      </c>
      <c r="E224" s="18">
        <f t="shared" si="46"/>
        <v>0</v>
      </c>
      <c r="F224" s="19" t="e">
        <f t="shared" si="47"/>
        <v>#DIV/0!</v>
      </c>
      <c r="N224" s="5" t="s">
        <v>38</v>
      </c>
      <c r="O224" s="14">
        <v>0</v>
      </c>
      <c r="P224" s="55">
        <v>0</v>
      </c>
      <c r="Q224" s="18">
        <f t="shared" si="48"/>
        <v>0</v>
      </c>
      <c r="R224" s="19" t="e">
        <f t="shared" si="49"/>
        <v>#DIV/0!</v>
      </c>
    </row>
    <row r="225" spans="1:18" ht="15">
      <c r="A225" s="5" t="s">
        <v>40</v>
      </c>
      <c r="B225" s="13" t="s">
        <v>41</v>
      </c>
      <c r="C225" s="14">
        <v>0</v>
      </c>
      <c r="D225" s="55">
        <v>0</v>
      </c>
      <c r="E225" s="18">
        <f t="shared" si="46"/>
        <v>0</v>
      </c>
      <c r="F225" s="19" t="e">
        <f t="shared" si="47"/>
        <v>#DIV/0!</v>
      </c>
      <c r="N225" s="5" t="s">
        <v>40</v>
      </c>
      <c r="O225" s="14">
        <v>0</v>
      </c>
      <c r="P225" s="55">
        <v>0</v>
      </c>
      <c r="Q225" s="18">
        <f t="shared" si="48"/>
        <v>0</v>
      </c>
      <c r="R225" s="19" t="e">
        <f t="shared" si="49"/>
        <v>#DIV/0!</v>
      </c>
    </row>
    <row r="226" spans="1:9" s="1" customFormat="1" ht="15">
      <c r="A226" s="2"/>
      <c r="B226" s="11"/>
      <c r="C226" s="11"/>
      <c r="D226" s="50"/>
      <c r="E226" s="51"/>
      <c r="F226" s="51"/>
      <c r="I226" s="3"/>
    </row>
    <row r="227" spans="1:15" s="1" customFormat="1" ht="15">
      <c r="A227" s="2"/>
      <c r="B227" s="11"/>
      <c r="C227" s="11"/>
      <c r="D227" s="50"/>
      <c r="E227" s="51"/>
      <c r="F227" s="51"/>
      <c r="I227" s="3"/>
      <c r="N227" s="3"/>
      <c r="O227" s="37"/>
    </row>
    <row r="228" spans="1:15" s="1" customFormat="1" ht="15">
      <c r="A228" s="2" t="s">
        <v>15</v>
      </c>
      <c r="B228" s="11"/>
      <c r="C228" s="11"/>
      <c r="D228" s="50"/>
      <c r="E228" s="51"/>
      <c r="F228" s="51"/>
      <c r="I228" s="3"/>
      <c r="N228" s="3"/>
      <c r="O228" s="37"/>
    </row>
    <row r="229" spans="1:15" s="1" customFormat="1" ht="15">
      <c r="A229" s="2" t="s">
        <v>227</v>
      </c>
      <c r="B229" s="11"/>
      <c r="C229" s="11"/>
      <c r="D229" s="50"/>
      <c r="E229" s="51"/>
      <c r="F229" s="51"/>
      <c r="I229" s="3"/>
      <c r="N229" s="3"/>
      <c r="O229" s="37"/>
    </row>
    <row r="230" spans="1:15" s="3" customFormat="1" ht="15">
      <c r="A230" s="39" t="s">
        <v>402</v>
      </c>
      <c r="B230" s="39" t="s">
        <v>401</v>
      </c>
      <c r="C230" s="118">
        <v>2013</v>
      </c>
      <c r="D230" s="120">
        <v>2012</v>
      </c>
      <c r="E230" s="123" t="s">
        <v>499</v>
      </c>
      <c r="F230" s="123"/>
      <c r="O230" s="37"/>
    </row>
    <row r="231" spans="1:6" ht="15">
      <c r="A231" s="40" t="s">
        <v>18</v>
      </c>
      <c r="B231" s="52" t="s">
        <v>19</v>
      </c>
      <c r="C231" s="122"/>
      <c r="D231" s="122"/>
      <c r="E231" s="53" t="s">
        <v>500</v>
      </c>
      <c r="F231" s="53" t="s">
        <v>501</v>
      </c>
    </row>
    <row r="232" spans="1:6" ht="15">
      <c r="A232" s="5" t="s">
        <v>11</v>
      </c>
      <c r="B232" s="13" t="s">
        <v>21</v>
      </c>
      <c r="C232" s="14">
        <v>0</v>
      </c>
      <c r="D232" s="55">
        <v>0</v>
      </c>
      <c r="E232" s="18">
        <f>C232-D232</f>
        <v>0</v>
      </c>
      <c r="F232" s="19" t="e">
        <f>C232/D232*100</f>
        <v>#DIV/0!</v>
      </c>
    </row>
    <row r="233" spans="1:6" ht="26.25">
      <c r="A233" s="5" t="s">
        <v>22</v>
      </c>
      <c r="B233" s="13" t="s">
        <v>23</v>
      </c>
      <c r="C233" s="14">
        <v>0</v>
      </c>
      <c r="D233" s="55">
        <v>0</v>
      </c>
      <c r="E233" s="18">
        <f aca="true" t="shared" si="50" ref="E233:E242">C233-D233</f>
        <v>0</v>
      </c>
      <c r="F233" s="19" t="e">
        <f aca="true" t="shared" si="51" ref="F233:F242">C233/D233*100</f>
        <v>#DIV/0!</v>
      </c>
    </row>
    <row r="234" spans="1:6" ht="15">
      <c r="A234" s="5" t="s">
        <v>24</v>
      </c>
      <c r="B234" s="13" t="s">
        <v>25</v>
      </c>
      <c r="C234" s="14">
        <v>0</v>
      </c>
      <c r="D234" s="55">
        <v>0</v>
      </c>
      <c r="E234" s="18">
        <f t="shared" si="50"/>
        <v>0</v>
      </c>
      <c r="F234" s="19" t="e">
        <f t="shared" si="51"/>
        <v>#DIV/0!</v>
      </c>
    </row>
    <row r="235" spans="1:6" ht="26.25">
      <c r="A235" s="5" t="s">
        <v>26</v>
      </c>
      <c r="B235" s="13" t="s">
        <v>27</v>
      </c>
      <c r="C235" s="14">
        <v>0</v>
      </c>
      <c r="D235" s="55">
        <v>0</v>
      </c>
      <c r="E235" s="18">
        <f t="shared" si="50"/>
        <v>0</v>
      </c>
      <c r="F235" s="19" t="e">
        <f t="shared" si="51"/>
        <v>#DIV/0!</v>
      </c>
    </row>
    <row r="236" spans="1:6" ht="26.25">
      <c r="A236" s="5" t="s">
        <v>28</v>
      </c>
      <c r="B236" s="13" t="s">
        <v>29</v>
      </c>
      <c r="C236" s="14">
        <v>0</v>
      </c>
      <c r="D236" s="55">
        <v>0</v>
      </c>
      <c r="E236" s="18">
        <f t="shared" si="50"/>
        <v>0</v>
      </c>
      <c r="F236" s="19" t="e">
        <f t="shared" si="51"/>
        <v>#DIV/0!</v>
      </c>
    </row>
    <row r="237" spans="1:6" ht="26.25">
      <c r="A237" s="5" t="s">
        <v>30</v>
      </c>
      <c r="B237" s="13" t="s">
        <v>31</v>
      </c>
      <c r="C237" s="14">
        <v>0</v>
      </c>
      <c r="D237" s="55">
        <v>0</v>
      </c>
      <c r="E237" s="18">
        <f t="shared" si="50"/>
        <v>0</v>
      </c>
      <c r="F237" s="19" t="e">
        <f t="shared" si="51"/>
        <v>#DIV/0!</v>
      </c>
    </row>
    <row r="238" spans="1:6" ht="26.25">
      <c r="A238" s="5" t="s">
        <v>32</v>
      </c>
      <c r="B238" s="13" t="s">
        <v>33</v>
      </c>
      <c r="C238" s="14">
        <v>0</v>
      </c>
      <c r="D238" s="55">
        <v>0</v>
      </c>
      <c r="E238" s="18">
        <f t="shared" si="50"/>
        <v>0</v>
      </c>
      <c r="F238" s="19" t="e">
        <f t="shared" si="51"/>
        <v>#DIV/0!</v>
      </c>
    </row>
    <row r="239" spans="1:6" ht="26.25">
      <c r="A239" s="5" t="s">
        <v>34</v>
      </c>
      <c r="B239" s="13" t="s">
        <v>35</v>
      </c>
      <c r="C239" s="14">
        <v>0</v>
      </c>
      <c r="D239" s="55">
        <v>0</v>
      </c>
      <c r="E239" s="18">
        <f t="shared" si="50"/>
        <v>0</v>
      </c>
      <c r="F239" s="19" t="e">
        <f t="shared" si="51"/>
        <v>#DIV/0!</v>
      </c>
    </row>
    <row r="240" spans="1:6" ht="26.25">
      <c r="A240" s="5" t="s">
        <v>36</v>
      </c>
      <c r="B240" s="13" t="s">
        <v>37</v>
      </c>
      <c r="C240" s="14">
        <v>0</v>
      </c>
      <c r="D240" s="55">
        <v>0</v>
      </c>
      <c r="E240" s="18">
        <f t="shared" si="50"/>
        <v>0</v>
      </c>
      <c r="F240" s="19" t="e">
        <f t="shared" si="51"/>
        <v>#DIV/0!</v>
      </c>
    </row>
    <row r="241" spans="1:6" ht="26.25">
      <c r="A241" s="5" t="s">
        <v>38</v>
      </c>
      <c r="B241" s="13" t="s">
        <v>39</v>
      </c>
      <c r="C241" s="14">
        <v>0</v>
      </c>
      <c r="D241" s="55">
        <v>0</v>
      </c>
      <c r="E241" s="18">
        <f t="shared" si="50"/>
        <v>0</v>
      </c>
      <c r="F241" s="19" t="e">
        <f t="shared" si="51"/>
        <v>#DIV/0!</v>
      </c>
    </row>
    <row r="242" spans="1:6" ht="15">
      <c r="A242" s="5" t="s">
        <v>40</v>
      </c>
      <c r="B242" s="13" t="s">
        <v>41</v>
      </c>
      <c r="C242" s="14">
        <v>0</v>
      </c>
      <c r="D242" s="55">
        <v>0</v>
      </c>
      <c r="E242" s="18">
        <f t="shared" si="50"/>
        <v>0</v>
      </c>
      <c r="F242" s="19" t="e">
        <f t="shared" si="51"/>
        <v>#DIV/0!</v>
      </c>
    </row>
    <row r="243" spans="1:15" s="1" customFormat="1" ht="15">
      <c r="A243" s="2"/>
      <c r="B243" s="11"/>
      <c r="C243" s="11"/>
      <c r="D243" s="50"/>
      <c r="E243" s="51"/>
      <c r="F243" s="51"/>
      <c r="I243" s="3"/>
      <c r="N243" s="3"/>
      <c r="O243" s="37"/>
    </row>
    <row r="244" spans="1:15" s="1" customFormat="1" ht="15">
      <c r="A244" s="2"/>
      <c r="B244" s="11"/>
      <c r="C244" s="11"/>
      <c r="D244" s="50"/>
      <c r="E244" s="51"/>
      <c r="F244" s="51"/>
      <c r="I244" s="3"/>
      <c r="N244" s="3"/>
      <c r="O244" s="37"/>
    </row>
    <row r="245" spans="1:15" s="1" customFormat="1" ht="15">
      <c r="A245" s="2" t="s">
        <v>15</v>
      </c>
      <c r="B245" s="11"/>
      <c r="C245" s="11"/>
      <c r="D245" s="50"/>
      <c r="E245" s="51"/>
      <c r="F245" s="51"/>
      <c r="I245" s="3"/>
      <c r="N245" s="3"/>
      <c r="O245" s="37"/>
    </row>
    <row r="246" spans="1:15" s="1" customFormat="1" ht="15">
      <c r="A246" s="2" t="s">
        <v>226</v>
      </c>
      <c r="B246" s="11"/>
      <c r="C246" s="11"/>
      <c r="D246" s="50"/>
      <c r="E246" s="51"/>
      <c r="F246" s="51"/>
      <c r="H246" s="2" t="s">
        <v>238</v>
      </c>
      <c r="I246" s="11"/>
      <c r="J246" s="11"/>
      <c r="K246" s="50"/>
      <c r="L246" s="51"/>
      <c r="M246" s="51"/>
      <c r="N246" s="3"/>
      <c r="O246" s="37"/>
    </row>
    <row r="247" spans="1:15" s="3" customFormat="1" ht="15">
      <c r="A247" s="39" t="s">
        <v>402</v>
      </c>
      <c r="B247" s="39" t="s">
        <v>401</v>
      </c>
      <c r="C247" s="118">
        <v>2013</v>
      </c>
      <c r="D247" s="120">
        <v>2012</v>
      </c>
      <c r="E247" s="123" t="s">
        <v>499</v>
      </c>
      <c r="F247" s="123"/>
      <c r="H247" s="39" t="s">
        <v>402</v>
      </c>
      <c r="I247" s="39" t="s">
        <v>401</v>
      </c>
      <c r="J247" s="118">
        <v>2013</v>
      </c>
      <c r="K247" s="120">
        <v>2012</v>
      </c>
      <c r="L247" s="123" t="s">
        <v>499</v>
      </c>
      <c r="M247" s="123"/>
      <c r="O247" s="37"/>
    </row>
    <row r="248" spans="1:13" ht="15">
      <c r="A248" s="40" t="s">
        <v>18</v>
      </c>
      <c r="B248" s="52" t="s">
        <v>19</v>
      </c>
      <c r="C248" s="122"/>
      <c r="D248" s="122"/>
      <c r="E248" s="53" t="s">
        <v>500</v>
      </c>
      <c r="F248" s="53" t="s">
        <v>501</v>
      </c>
      <c r="H248" s="40" t="s">
        <v>18</v>
      </c>
      <c r="I248" s="52" t="s">
        <v>19</v>
      </c>
      <c r="J248" s="122"/>
      <c r="K248" s="122"/>
      <c r="L248" s="53" t="s">
        <v>500</v>
      </c>
      <c r="M248" s="53" t="s">
        <v>501</v>
      </c>
    </row>
    <row r="249" spans="1:13" ht="15">
      <c r="A249" s="5" t="s">
        <v>11</v>
      </c>
      <c r="B249" s="13" t="s">
        <v>21</v>
      </c>
      <c r="C249" s="14">
        <v>319280</v>
      </c>
      <c r="D249" s="55">
        <v>297578</v>
      </c>
      <c r="E249" s="18">
        <f>C249-D249</f>
        <v>21702</v>
      </c>
      <c r="F249" s="19">
        <f>C249/D249*100</f>
        <v>107.29287783371082</v>
      </c>
      <c r="H249" s="5" t="s">
        <v>11</v>
      </c>
      <c r="I249" s="13" t="s">
        <v>21</v>
      </c>
      <c r="J249" s="14">
        <v>226210</v>
      </c>
      <c r="K249" s="54">
        <v>212406</v>
      </c>
      <c r="L249" s="18">
        <f>J249-K249</f>
        <v>13804</v>
      </c>
      <c r="M249" s="19">
        <f>J249/K249*100</f>
        <v>106.49887479638052</v>
      </c>
    </row>
    <row r="250" spans="1:13" ht="26.25">
      <c r="A250" s="5" t="s">
        <v>22</v>
      </c>
      <c r="B250" s="13" t="s">
        <v>23</v>
      </c>
      <c r="C250" s="14">
        <v>31359</v>
      </c>
      <c r="D250" s="55">
        <v>29366</v>
      </c>
      <c r="E250" s="18">
        <f aca="true" t="shared" si="52" ref="E250:E259">C250-D250</f>
        <v>1993</v>
      </c>
      <c r="F250" s="19">
        <f aca="true" t="shared" si="53" ref="F250:F259">C250/D250*100</f>
        <v>106.78676019886943</v>
      </c>
      <c r="H250" s="5" t="s">
        <v>22</v>
      </c>
      <c r="I250" s="13" t="s">
        <v>23</v>
      </c>
      <c r="J250" s="14">
        <v>23558</v>
      </c>
      <c r="K250" s="54">
        <v>22067</v>
      </c>
      <c r="L250" s="18">
        <f aca="true" t="shared" si="54" ref="L250:L259">J250-K250</f>
        <v>1491</v>
      </c>
      <c r="M250" s="19">
        <f aca="true" t="shared" si="55" ref="M250:M259">J250/K250*100</f>
        <v>106.7566955181946</v>
      </c>
    </row>
    <row r="251" spans="1:13" ht="15">
      <c r="A251" s="5" t="s">
        <v>24</v>
      </c>
      <c r="B251" s="13" t="s">
        <v>25</v>
      </c>
      <c r="C251" s="14">
        <v>110120</v>
      </c>
      <c r="D251" s="55">
        <v>103961</v>
      </c>
      <c r="E251" s="18">
        <f t="shared" si="52"/>
        <v>6159</v>
      </c>
      <c r="F251" s="19">
        <f t="shared" si="53"/>
        <v>105.9243370109945</v>
      </c>
      <c r="H251" s="5" t="s">
        <v>24</v>
      </c>
      <c r="I251" s="13" t="s">
        <v>25</v>
      </c>
      <c r="J251" s="14">
        <v>80498</v>
      </c>
      <c r="K251" s="54">
        <v>75680</v>
      </c>
      <c r="L251" s="18">
        <f t="shared" si="54"/>
        <v>4818</v>
      </c>
      <c r="M251" s="19">
        <f t="shared" si="55"/>
        <v>106.36627906976743</v>
      </c>
    </row>
    <row r="252" spans="1:13" ht="26.25">
      <c r="A252" s="5" t="s">
        <v>26</v>
      </c>
      <c r="B252" s="13" t="s">
        <v>27</v>
      </c>
      <c r="C252" s="14">
        <v>16713</v>
      </c>
      <c r="D252" s="55">
        <v>16012</v>
      </c>
      <c r="E252" s="18">
        <f t="shared" si="52"/>
        <v>701</v>
      </c>
      <c r="F252" s="19">
        <f t="shared" si="53"/>
        <v>104.37796652510617</v>
      </c>
      <c r="H252" s="5" t="s">
        <v>26</v>
      </c>
      <c r="I252" s="13" t="s">
        <v>27</v>
      </c>
      <c r="J252" s="14">
        <v>11644</v>
      </c>
      <c r="K252" s="54">
        <v>11124</v>
      </c>
      <c r="L252" s="18">
        <f t="shared" si="54"/>
        <v>520</v>
      </c>
      <c r="M252" s="19">
        <f t="shared" si="55"/>
        <v>104.67457749011146</v>
      </c>
    </row>
    <row r="253" spans="1:13" ht="26.25">
      <c r="A253" s="57" t="s">
        <v>28</v>
      </c>
      <c r="B253" s="58" t="s">
        <v>29</v>
      </c>
      <c r="C253" s="59">
        <v>30602</v>
      </c>
      <c r="D253" s="63">
        <v>27740</v>
      </c>
      <c r="E253" s="61">
        <f t="shared" si="52"/>
        <v>2862</v>
      </c>
      <c r="F253" s="62">
        <f t="shared" si="53"/>
        <v>110.31723143475128</v>
      </c>
      <c r="H253" s="57" t="s">
        <v>28</v>
      </c>
      <c r="I253" s="58" t="s">
        <v>29</v>
      </c>
      <c r="J253" s="59">
        <v>20714</v>
      </c>
      <c r="K253" s="60">
        <v>18732</v>
      </c>
      <c r="L253" s="61">
        <f t="shared" si="54"/>
        <v>1982</v>
      </c>
      <c r="M253" s="62">
        <f t="shared" si="55"/>
        <v>110.5808242579543</v>
      </c>
    </row>
    <row r="254" spans="1:13" ht="26.25">
      <c r="A254" s="57" t="s">
        <v>30</v>
      </c>
      <c r="B254" s="58" t="s">
        <v>31</v>
      </c>
      <c r="C254" s="59">
        <v>18605</v>
      </c>
      <c r="D254" s="63">
        <v>15695</v>
      </c>
      <c r="E254" s="61">
        <f t="shared" si="52"/>
        <v>2910</v>
      </c>
      <c r="F254" s="62">
        <f t="shared" si="53"/>
        <v>118.54093660401401</v>
      </c>
      <c r="H254" s="5" t="s">
        <v>30</v>
      </c>
      <c r="I254" s="13" t="s">
        <v>31</v>
      </c>
      <c r="J254" s="14">
        <v>13031</v>
      </c>
      <c r="K254" s="54">
        <v>12603</v>
      </c>
      <c r="L254" s="18">
        <f t="shared" si="54"/>
        <v>428</v>
      </c>
      <c r="M254" s="19">
        <f t="shared" si="55"/>
        <v>103.39601682139173</v>
      </c>
    </row>
    <row r="255" spans="1:13" ht="26.25">
      <c r="A255" s="5" t="s">
        <v>32</v>
      </c>
      <c r="B255" s="13" t="s">
        <v>33</v>
      </c>
      <c r="C255" s="14">
        <v>25011</v>
      </c>
      <c r="D255" s="55">
        <v>23572</v>
      </c>
      <c r="E255" s="18">
        <f t="shared" si="52"/>
        <v>1439</v>
      </c>
      <c r="F255" s="19">
        <f t="shared" si="53"/>
        <v>106.10470049210927</v>
      </c>
      <c r="H255" s="5" t="s">
        <v>32</v>
      </c>
      <c r="I255" s="13" t="s">
        <v>33</v>
      </c>
      <c r="J255" s="14">
        <v>17663</v>
      </c>
      <c r="K255" s="54">
        <v>16564</v>
      </c>
      <c r="L255" s="18">
        <f t="shared" si="54"/>
        <v>1099</v>
      </c>
      <c r="M255" s="19">
        <f t="shared" si="55"/>
        <v>106.63487080415359</v>
      </c>
    </row>
    <row r="256" spans="1:13" ht="26.25">
      <c r="A256" s="5" t="s">
        <v>34</v>
      </c>
      <c r="B256" s="13" t="s">
        <v>35</v>
      </c>
      <c r="C256" s="14">
        <v>23088</v>
      </c>
      <c r="D256" s="55">
        <v>21344</v>
      </c>
      <c r="E256" s="18">
        <f t="shared" si="52"/>
        <v>1744</v>
      </c>
      <c r="F256" s="19">
        <f t="shared" si="53"/>
        <v>108.17091454272865</v>
      </c>
      <c r="H256" s="5" t="s">
        <v>34</v>
      </c>
      <c r="I256" s="13" t="s">
        <v>35</v>
      </c>
      <c r="J256" s="14">
        <v>15901</v>
      </c>
      <c r="K256" s="54">
        <v>14844</v>
      </c>
      <c r="L256" s="18">
        <f t="shared" si="54"/>
        <v>1057</v>
      </c>
      <c r="M256" s="19">
        <f t="shared" si="55"/>
        <v>107.1207221773107</v>
      </c>
    </row>
    <row r="257" spans="1:13" ht="26.25">
      <c r="A257" s="5" t="s">
        <v>36</v>
      </c>
      <c r="B257" s="13" t="s">
        <v>37</v>
      </c>
      <c r="C257" s="14">
        <v>25034</v>
      </c>
      <c r="D257" s="55">
        <v>23136</v>
      </c>
      <c r="E257" s="18">
        <f t="shared" si="52"/>
        <v>1898</v>
      </c>
      <c r="F257" s="19">
        <f t="shared" si="53"/>
        <v>108.2036652835408</v>
      </c>
      <c r="H257" s="5" t="s">
        <v>36</v>
      </c>
      <c r="I257" s="13" t="s">
        <v>37</v>
      </c>
      <c r="J257" s="14">
        <v>17125</v>
      </c>
      <c r="K257" s="54">
        <v>15969</v>
      </c>
      <c r="L257" s="18">
        <f t="shared" si="54"/>
        <v>1156</v>
      </c>
      <c r="M257" s="19">
        <f t="shared" si="55"/>
        <v>107.23902561212348</v>
      </c>
    </row>
    <row r="258" spans="1:13" ht="26.25">
      <c r="A258" s="5" t="s">
        <v>38</v>
      </c>
      <c r="B258" s="13" t="s">
        <v>39</v>
      </c>
      <c r="C258" s="14">
        <v>38748</v>
      </c>
      <c r="D258" s="55">
        <v>36752</v>
      </c>
      <c r="E258" s="18">
        <f t="shared" si="52"/>
        <v>1996</v>
      </c>
      <c r="F258" s="19">
        <f t="shared" si="53"/>
        <v>105.4309969525468</v>
      </c>
      <c r="H258" s="5" t="s">
        <v>38</v>
      </c>
      <c r="I258" s="13" t="s">
        <v>39</v>
      </c>
      <c r="J258" s="14">
        <v>26076</v>
      </c>
      <c r="K258" s="54">
        <v>24823</v>
      </c>
      <c r="L258" s="18">
        <f t="shared" si="54"/>
        <v>1253</v>
      </c>
      <c r="M258" s="19">
        <f t="shared" si="55"/>
        <v>105.04773798493332</v>
      </c>
    </row>
    <row r="259" spans="1:13" ht="15">
      <c r="A259" s="5" t="s">
        <v>40</v>
      </c>
      <c r="B259" s="13" t="s">
        <v>41</v>
      </c>
      <c r="C259" s="14">
        <v>638560</v>
      </c>
      <c r="D259" s="55">
        <v>595156</v>
      </c>
      <c r="E259" s="18">
        <f t="shared" si="52"/>
        <v>43404</v>
      </c>
      <c r="F259" s="19">
        <f t="shared" si="53"/>
        <v>107.29287783371082</v>
      </c>
      <c r="H259" s="5" t="s">
        <v>40</v>
      </c>
      <c r="I259" s="13" t="s">
        <v>41</v>
      </c>
      <c r="J259" s="14">
        <v>452420</v>
      </c>
      <c r="K259" s="54">
        <v>424812</v>
      </c>
      <c r="L259" s="18">
        <f t="shared" si="54"/>
        <v>27608</v>
      </c>
      <c r="M259" s="19">
        <f t="shared" si="55"/>
        <v>106.49887479638052</v>
      </c>
    </row>
    <row r="260" spans="1:15" s="1" customFormat="1" ht="15">
      <c r="A260" s="2"/>
      <c r="B260" s="11"/>
      <c r="C260" s="11"/>
      <c r="D260" s="50"/>
      <c r="E260" s="51"/>
      <c r="F260" s="51"/>
      <c r="I260" s="3"/>
      <c r="N260" s="3"/>
      <c r="O260" s="37"/>
    </row>
    <row r="261" spans="1:15" s="1" customFormat="1" ht="15">
      <c r="A261" s="2"/>
      <c r="B261" s="11"/>
      <c r="C261" s="11"/>
      <c r="D261" s="50"/>
      <c r="E261" s="51"/>
      <c r="F261" s="51"/>
      <c r="I261" s="3"/>
      <c r="N261" s="3"/>
      <c r="O261" s="37"/>
    </row>
    <row r="262" spans="1:15" s="1" customFormat="1" ht="15">
      <c r="A262" s="2" t="s">
        <v>15</v>
      </c>
      <c r="B262" s="11"/>
      <c r="C262" s="11"/>
      <c r="D262" s="50"/>
      <c r="E262" s="51"/>
      <c r="F262" s="51"/>
      <c r="I262" s="3"/>
      <c r="N262" s="3"/>
      <c r="O262" s="37"/>
    </row>
    <row r="263" spans="1:15" s="1" customFormat="1" ht="15">
      <c r="A263" s="2" t="s">
        <v>225</v>
      </c>
      <c r="B263" s="11"/>
      <c r="C263" s="11"/>
      <c r="D263" s="50"/>
      <c r="E263" s="51"/>
      <c r="F263" s="51"/>
      <c r="I263" s="3"/>
      <c r="N263" s="3"/>
      <c r="O263" s="37"/>
    </row>
    <row r="264" spans="1:15" s="3" customFormat="1" ht="15">
      <c r="A264" s="39" t="s">
        <v>402</v>
      </c>
      <c r="B264" s="39" t="s">
        <v>401</v>
      </c>
      <c r="C264" s="118">
        <v>2013</v>
      </c>
      <c r="D264" s="120">
        <v>2012</v>
      </c>
      <c r="E264" s="123" t="s">
        <v>499</v>
      </c>
      <c r="F264" s="123"/>
      <c r="O264" s="37"/>
    </row>
    <row r="265" spans="1:6" ht="15">
      <c r="A265" s="40" t="s">
        <v>18</v>
      </c>
      <c r="B265" s="52" t="s">
        <v>19</v>
      </c>
      <c r="C265" s="122"/>
      <c r="D265" s="122"/>
      <c r="E265" s="53" t="s">
        <v>500</v>
      </c>
      <c r="F265" s="53" t="s">
        <v>501</v>
      </c>
    </row>
    <row r="266" spans="1:6" ht="15">
      <c r="A266" s="5" t="s">
        <v>11</v>
      </c>
      <c r="B266" s="13" t="s">
        <v>21</v>
      </c>
      <c r="C266" s="14">
        <v>315890</v>
      </c>
      <c r="D266" s="55">
        <v>294257</v>
      </c>
      <c r="E266" s="18">
        <f>C266-D266</f>
        <v>21633</v>
      </c>
      <c r="F266" s="19">
        <f>C266/D266*100</f>
        <v>107.35173674712921</v>
      </c>
    </row>
    <row r="267" spans="1:6" ht="26.25">
      <c r="A267" s="5" t="s">
        <v>22</v>
      </c>
      <c r="B267" s="13" t="s">
        <v>23</v>
      </c>
      <c r="C267" s="14">
        <v>30937</v>
      </c>
      <c r="D267" s="55">
        <v>28918</v>
      </c>
      <c r="E267" s="18">
        <f aca="true" t="shared" si="56" ref="E267:E276">C267-D267</f>
        <v>2019</v>
      </c>
      <c r="F267" s="19">
        <f aca="true" t="shared" si="57" ref="F267:F276">C267/D267*100</f>
        <v>106.98181063697352</v>
      </c>
    </row>
    <row r="268" spans="1:6" ht="15">
      <c r="A268" s="5" t="s">
        <v>24</v>
      </c>
      <c r="B268" s="13" t="s">
        <v>25</v>
      </c>
      <c r="C268" s="14">
        <v>107993</v>
      </c>
      <c r="D268" s="55">
        <v>101841</v>
      </c>
      <c r="E268" s="18">
        <f t="shared" si="56"/>
        <v>6152</v>
      </c>
      <c r="F268" s="19">
        <f t="shared" si="57"/>
        <v>106.04078907316308</v>
      </c>
    </row>
    <row r="269" spans="1:6" ht="26.25">
      <c r="A269" s="5" t="s">
        <v>26</v>
      </c>
      <c r="B269" s="13" t="s">
        <v>27</v>
      </c>
      <c r="C269" s="14">
        <v>16646</v>
      </c>
      <c r="D269" s="55">
        <v>15941</v>
      </c>
      <c r="E269" s="18">
        <f t="shared" si="56"/>
        <v>705</v>
      </c>
      <c r="F269" s="19">
        <f t="shared" si="57"/>
        <v>104.42255818330094</v>
      </c>
    </row>
    <row r="270" spans="1:6" ht="26.25">
      <c r="A270" s="57" t="s">
        <v>28</v>
      </c>
      <c r="B270" s="58" t="s">
        <v>29</v>
      </c>
      <c r="C270" s="59">
        <v>30599</v>
      </c>
      <c r="D270" s="63">
        <v>27737</v>
      </c>
      <c r="E270" s="61">
        <f t="shared" si="56"/>
        <v>2862</v>
      </c>
      <c r="F270" s="62">
        <f t="shared" si="57"/>
        <v>110.31834733388615</v>
      </c>
    </row>
    <row r="271" spans="1:6" ht="26.25">
      <c r="A271" s="57" t="s">
        <v>30</v>
      </c>
      <c r="B271" s="58" t="s">
        <v>31</v>
      </c>
      <c r="C271" s="59">
        <v>18589</v>
      </c>
      <c r="D271" s="63">
        <v>15695</v>
      </c>
      <c r="E271" s="61">
        <f t="shared" si="56"/>
        <v>2894</v>
      </c>
      <c r="F271" s="62">
        <f t="shared" si="57"/>
        <v>118.43899330997132</v>
      </c>
    </row>
    <row r="272" spans="1:6" ht="26.25">
      <c r="A272" s="5" t="s">
        <v>32</v>
      </c>
      <c r="B272" s="13" t="s">
        <v>33</v>
      </c>
      <c r="C272" s="14">
        <v>24973</v>
      </c>
      <c r="D272" s="55">
        <v>23552</v>
      </c>
      <c r="E272" s="18">
        <f t="shared" si="56"/>
        <v>1421</v>
      </c>
      <c r="F272" s="19">
        <f t="shared" si="57"/>
        <v>106.0334578804348</v>
      </c>
    </row>
    <row r="273" spans="1:6" ht="26.25">
      <c r="A273" s="5" t="s">
        <v>34</v>
      </c>
      <c r="B273" s="13" t="s">
        <v>35</v>
      </c>
      <c r="C273" s="14">
        <v>22832</v>
      </c>
      <c r="D273" s="55">
        <v>21101</v>
      </c>
      <c r="E273" s="18">
        <f t="shared" si="56"/>
        <v>1731</v>
      </c>
      <c r="F273" s="19">
        <f t="shared" si="57"/>
        <v>108.20340268233733</v>
      </c>
    </row>
    <row r="274" spans="1:6" ht="26.25">
      <c r="A274" s="5" t="s">
        <v>36</v>
      </c>
      <c r="B274" s="13" t="s">
        <v>37</v>
      </c>
      <c r="C274" s="14">
        <v>24783</v>
      </c>
      <c r="D274" s="55">
        <v>22944</v>
      </c>
      <c r="E274" s="18">
        <f t="shared" si="56"/>
        <v>1839</v>
      </c>
      <c r="F274" s="19">
        <f t="shared" si="57"/>
        <v>108.01516736401673</v>
      </c>
    </row>
    <row r="275" spans="1:6" ht="26.25">
      <c r="A275" s="5" t="s">
        <v>38</v>
      </c>
      <c r="B275" s="13" t="s">
        <v>39</v>
      </c>
      <c r="C275" s="14">
        <v>38538</v>
      </c>
      <c r="D275" s="55">
        <v>36528</v>
      </c>
      <c r="E275" s="18">
        <f t="shared" si="56"/>
        <v>2010</v>
      </c>
      <c r="F275" s="19">
        <f t="shared" si="57"/>
        <v>105.50262812089358</v>
      </c>
    </row>
    <row r="276" spans="1:6" ht="15">
      <c r="A276" s="5" t="s">
        <v>40</v>
      </c>
      <c r="B276" s="13" t="s">
        <v>41</v>
      </c>
      <c r="C276" s="14">
        <v>631780</v>
      </c>
      <c r="D276" s="55">
        <v>588514</v>
      </c>
      <c r="E276" s="18">
        <f t="shared" si="56"/>
        <v>43266</v>
      </c>
      <c r="F276" s="19">
        <f t="shared" si="57"/>
        <v>107.35173674712921</v>
      </c>
    </row>
    <row r="277" spans="1:15" s="1" customFormat="1" ht="15">
      <c r="A277" s="2"/>
      <c r="B277" s="11"/>
      <c r="C277" s="11"/>
      <c r="D277" s="50"/>
      <c r="E277" s="51"/>
      <c r="F277" s="51"/>
      <c r="I277" s="3"/>
      <c r="N277" s="3"/>
      <c r="O277" s="37"/>
    </row>
    <row r="278" spans="1:15" s="1" customFormat="1" ht="15">
      <c r="A278" s="2"/>
      <c r="B278" s="11"/>
      <c r="C278" s="11"/>
      <c r="D278" s="50"/>
      <c r="E278" s="51"/>
      <c r="F278" s="51"/>
      <c r="I278" s="3"/>
      <c r="N278" s="3"/>
      <c r="O278" s="37"/>
    </row>
    <row r="279" spans="1:15" s="1" customFormat="1" ht="15">
      <c r="A279" s="2" t="s">
        <v>15</v>
      </c>
      <c r="B279" s="11"/>
      <c r="C279" s="11"/>
      <c r="D279" s="50"/>
      <c r="E279" s="51"/>
      <c r="F279" s="51"/>
      <c r="I279" s="3"/>
      <c r="N279" s="3"/>
      <c r="O279" s="37"/>
    </row>
    <row r="280" spans="1:15" s="1" customFormat="1" ht="15">
      <c r="A280" s="2" t="s">
        <v>224</v>
      </c>
      <c r="B280" s="11"/>
      <c r="C280" s="11"/>
      <c r="D280" s="50"/>
      <c r="E280" s="51"/>
      <c r="F280" s="51"/>
      <c r="I280" s="3"/>
      <c r="N280" s="3"/>
      <c r="O280" s="37"/>
    </row>
    <row r="281" spans="1:15" s="3" customFormat="1" ht="15">
      <c r="A281" s="39" t="s">
        <v>402</v>
      </c>
      <c r="B281" s="39" t="s">
        <v>401</v>
      </c>
      <c r="C281" s="118">
        <v>2013</v>
      </c>
      <c r="D281" s="120">
        <v>2012</v>
      </c>
      <c r="E281" s="123" t="s">
        <v>499</v>
      </c>
      <c r="F281" s="123"/>
      <c r="O281" s="37"/>
    </row>
    <row r="282" spans="1:6" ht="15">
      <c r="A282" s="40" t="s">
        <v>18</v>
      </c>
      <c r="B282" s="52" t="s">
        <v>19</v>
      </c>
      <c r="C282" s="122"/>
      <c r="D282" s="122"/>
      <c r="E282" s="53" t="s">
        <v>500</v>
      </c>
      <c r="F282" s="53" t="s">
        <v>501</v>
      </c>
    </row>
    <row r="283" spans="1:6" ht="15">
      <c r="A283" s="5" t="s">
        <v>11</v>
      </c>
      <c r="B283" s="13" t="s">
        <v>21</v>
      </c>
      <c r="C283" s="14">
        <v>3383</v>
      </c>
      <c r="D283" s="55">
        <v>3317</v>
      </c>
      <c r="E283" s="18">
        <f>C283-D283</f>
        <v>66</v>
      </c>
      <c r="F283" s="19">
        <f>C283/D283*100</f>
        <v>101.98974977389209</v>
      </c>
    </row>
    <row r="284" spans="1:6" ht="26.25">
      <c r="A284" s="5" t="s">
        <v>22</v>
      </c>
      <c r="B284" s="13" t="s">
        <v>23</v>
      </c>
      <c r="C284" s="14">
        <v>422</v>
      </c>
      <c r="D284" s="55">
        <v>448</v>
      </c>
      <c r="E284" s="18">
        <f aca="true" t="shared" si="58" ref="E284:E293">C284-D284</f>
        <v>-26</v>
      </c>
      <c r="F284" s="19">
        <f aca="true" t="shared" si="59" ref="F284:F293">C284/D284*100</f>
        <v>94.19642857142857</v>
      </c>
    </row>
    <row r="285" spans="1:6" ht="15">
      <c r="A285" s="5" t="s">
        <v>24</v>
      </c>
      <c r="B285" s="13" t="s">
        <v>25</v>
      </c>
      <c r="C285" s="14">
        <v>2123</v>
      </c>
      <c r="D285" s="55">
        <v>2118</v>
      </c>
      <c r="E285" s="18">
        <f t="shared" si="58"/>
        <v>5</v>
      </c>
      <c r="F285" s="19">
        <f t="shared" si="59"/>
        <v>100.23607176581682</v>
      </c>
    </row>
    <row r="286" spans="1:6" ht="26.25">
      <c r="A286" s="5" t="s">
        <v>26</v>
      </c>
      <c r="B286" s="13" t="s">
        <v>27</v>
      </c>
      <c r="C286" s="14">
        <v>67</v>
      </c>
      <c r="D286" s="55">
        <v>71</v>
      </c>
      <c r="E286" s="18">
        <f t="shared" si="58"/>
        <v>-4</v>
      </c>
      <c r="F286" s="19">
        <f t="shared" si="59"/>
        <v>94.36619718309859</v>
      </c>
    </row>
    <row r="287" spans="1:6" ht="26.25">
      <c r="A287" s="5" t="s">
        <v>28</v>
      </c>
      <c r="B287" s="13" t="s">
        <v>29</v>
      </c>
      <c r="C287" s="14">
        <v>3</v>
      </c>
      <c r="D287" s="55">
        <v>3</v>
      </c>
      <c r="E287" s="18">
        <f t="shared" si="58"/>
        <v>0</v>
      </c>
      <c r="F287" s="19">
        <f t="shared" si="59"/>
        <v>100</v>
      </c>
    </row>
    <row r="288" spans="1:6" ht="26.25">
      <c r="A288" s="57" t="s">
        <v>30</v>
      </c>
      <c r="B288" s="58" t="s">
        <v>31</v>
      </c>
      <c r="C288" s="59">
        <v>16</v>
      </c>
      <c r="D288" s="63">
        <v>0</v>
      </c>
      <c r="E288" s="61">
        <f t="shared" si="58"/>
        <v>16</v>
      </c>
      <c r="F288" s="62" t="e">
        <f t="shared" si="59"/>
        <v>#DIV/0!</v>
      </c>
    </row>
    <row r="289" spans="1:6" ht="26.25">
      <c r="A289" s="57" t="s">
        <v>32</v>
      </c>
      <c r="B289" s="58" t="s">
        <v>33</v>
      </c>
      <c r="C289" s="59">
        <v>38</v>
      </c>
      <c r="D289" s="63">
        <v>20</v>
      </c>
      <c r="E289" s="61">
        <f t="shared" si="58"/>
        <v>18</v>
      </c>
      <c r="F289" s="62">
        <f t="shared" si="59"/>
        <v>190</v>
      </c>
    </row>
    <row r="290" spans="1:6" ht="26.25">
      <c r="A290" s="5" t="s">
        <v>34</v>
      </c>
      <c r="B290" s="13" t="s">
        <v>35</v>
      </c>
      <c r="C290" s="14">
        <v>254</v>
      </c>
      <c r="D290" s="55">
        <v>242</v>
      </c>
      <c r="E290" s="18">
        <f t="shared" si="58"/>
        <v>12</v>
      </c>
      <c r="F290" s="19">
        <f t="shared" si="59"/>
        <v>104.95867768595042</v>
      </c>
    </row>
    <row r="291" spans="1:6" ht="26.25">
      <c r="A291" s="57" t="s">
        <v>36</v>
      </c>
      <c r="B291" s="58" t="s">
        <v>37</v>
      </c>
      <c r="C291" s="59">
        <v>251</v>
      </c>
      <c r="D291" s="63">
        <v>192</v>
      </c>
      <c r="E291" s="61">
        <f t="shared" si="58"/>
        <v>59</v>
      </c>
      <c r="F291" s="62">
        <f t="shared" si="59"/>
        <v>130.72916666666669</v>
      </c>
    </row>
    <row r="292" spans="1:6" ht="26.25">
      <c r="A292" s="5" t="s">
        <v>38</v>
      </c>
      <c r="B292" s="13" t="s">
        <v>39</v>
      </c>
      <c r="C292" s="14">
        <v>209</v>
      </c>
      <c r="D292" s="55">
        <v>223</v>
      </c>
      <c r="E292" s="18">
        <f t="shared" si="58"/>
        <v>-14</v>
      </c>
      <c r="F292" s="19">
        <f t="shared" si="59"/>
        <v>93.72197309417041</v>
      </c>
    </row>
    <row r="293" spans="1:6" ht="15">
      <c r="A293" s="5" t="s">
        <v>40</v>
      </c>
      <c r="B293" s="13" t="s">
        <v>41</v>
      </c>
      <c r="C293" s="14">
        <v>6766</v>
      </c>
      <c r="D293" s="55">
        <v>6634</v>
      </c>
      <c r="E293" s="18">
        <f t="shared" si="58"/>
        <v>132</v>
      </c>
      <c r="F293" s="19">
        <f t="shared" si="59"/>
        <v>101.98974977389209</v>
      </c>
    </row>
    <row r="294" spans="1:15" s="1" customFormat="1" ht="15">
      <c r="A294" s="2"/>
      <c r="B294" s="11"/>
      <c r="C294" s="11"/>
      <c r="D294" s="50"/>
      <c r="E294" s="51"/>
      <c r="F294" s="51"/>
      <c r="I294" s="3"/>
      <c r="N294" s="3"/>
      <c r="O294" s="37"/>
    </row>
    <row r="295" spans="1:15" s="1" customFormat="1" ht="15">
      <c r="A295" s="2"/>
      <c r="B295" s="11"/>
      <c r="C295" s="11"/>
      <c r="D295" s="50"/>
      <c r="E295" s="51"/>
      <c r="F295" s="51"/>
      <c r="I295" s="3"/>
      <c r="N295" s="3"/>
      <c r="O295" s="37"/>
    </row>
    <row r="296" spans="1:15" s="1" customFormat="1" ht="15">
      <c r="A296" s="2" t="s">
        <v>15</v>
      </c>
      <c r="B296" s="11"/>
      <c r="C296" s="11"/>
      <c r="D296" s="50"/>
      <c r="E296" s="51"/>
      <c r="F296" s="51"/>
      <c r="I296" s="3"/>
      <c r="N296" s="3"/>
      <c r="O296" s="37"/>
    </row>
    <row r="297" spans="1:15" s="1" customFormat="1" ht="15">
      <c r="A297" s="2" t="s">
        <v>223</v>
      </c>
      <c r="B297" s="11"/>
      <c r="C297" s="11"/>
      <c r="D297" s="50"/>
      <c r="E297" s="51"/>
      <c r="F297" s="51"/>
      <c r="I297" s="3"/>
      <c r="N297" s="3"/>
      <c r="O297" s="37"/>
    </row>
    <row r="298" spans="1:15" s="3" customFormat="1" ht="15">
      <c r="A298" s="39" t="s">
        <v>402</v>
      </c>
      <c r="B298" s="39" t="s">
        <v>401</v>
      </c>
      <c r="C298" s="118">
        <v>2013</v>
      </c>
      <c r="D298" s="120">
        <v>2012</v>
      </c>
      <c r="E298" s="123" t="s">
        <v>499</v>
      </c>
      <c r="F298" s="123"/>
      <c r="O298" s="37"/>
    </row>
    <row r="299" spans="1:6" ht="15">
      <c r="A299" s="40" t="s">
        <v>18</v>
      </c>
      <c r="B299" s="52" t="s">
        <v>19</v>
      </c>
      <c r="C299" s="122"/>
      <c r="D299" s="122"/>
      <c r="E299" s="53" t="s">
        <v>500</v>
      </c>
      <c r="F299" s="53" t="s">
        <v>501</v>
      </c>
    </row>
    <row r="300" spans="1:6" ht="15">
      <c r="A300" s="57" t="s">
        <v>11</v>
      </c>
      <c r="B300" s="58" t="s">
        <v>21</v>
      </c>
      <c r="C300" s="59">
        <v>7</v>
      </c>
      <c r="D300" s="63">
        <v>4</v>
      </c>
      <c r="E300" s="61">
        <f>C300-D300</f>
        <v>3</v>
      </c>
      <c r="F300" s="62">
        <f>C300/D300*100</f>
        <v>175</v>
      </c>
    </row>
    <row r="301" spans="1:6" ht="26.25">
      <c r="A301" s="5" t="s">
        <v>22</v>
      </c>
      <c r="B301" s="13" t="s">
        <v>23</v>
      </c>
      <c r="C301" s="14">
        <v>0</v>
      </c>
      <c r="D301" s="55">
        <v>0</v>
      </c>
      <c r="E301" s="18">
        <f aca="true" t="shared" si="60" ref="E301:E310">C301-D301</f>
        <v>0</v>
      </c>
      <c r="F301" s="19" t="e">
        <f aca="true" t="shared" si="61" ref="F301:F310">C301/D301*100</f>
        <v>#DIV/0!</v>
      </c>
    </row>
    <row r="302" spans="1:6" ht="15">
      <c r="A302" s="57" t="s">
        <v>24</v>
      </c>
      <c r="B302" s="58" t="s">
        <v>25</v>
      </c>
      <c r="C302" s="59">
        <v>4</v>
      </c>
      <c r="D302" s="63">
        <v>2</v>
      </c>
      <c r="E302" s="61">
        <f t="shared" si="60"/>
        <v>2</v>
      </c>
      <c r="F302" s="62">
        <f t="shared" si="61"/>
        <v>200</v>
      </c>
    </row>
    <row r="303" spans="1:6" ht="26.25">
      <c r="A303" s="5" t="s">
        <v>26</v>
      </c>
      <c r="B303" s="13" t="s">
        <v>27</v>
      </c>
      <c r="C303" s="14">
        <v>0</v>
      </c>
      <c r="D303" s="55">
        <v>0</v>
      </c>
      <c r="E303" s="18">
        <f t="shared" si="60"/>
        <v>0</v>
      </c>
      <c r="F303" s="19" t="e">
        <f t="shared" si="61"/>
        <v>#DIV/0!</v>
      </c>
    </row>
    <row r="304" spans="1:6" ht="26.25">
      <c r="A304" s="5" t="s">
        <v>28</v>
      </c>
      <c r="B304" s="13" t="s">
        <v>29</v>
      </c>
      <c r="C304" s="14">
        <v>0</v>
      </c>
      <c r="D304" s="55">
        <v>0</v>
      </c>
      <c r="E304" s="18">
        <f t="shared" si="60"/>
        <v>0</v>
      </c>
      <c r="F304" s="19" t="e">
        <f t="shared" si="61"/>
        <v>#DIV/0!</v>
      </c>
    </row>
    <row r="305" spans="1:6" ht="26.25">
      <c r="A305" s="5" t="s">
        <v>30</v>
      </c>
      <c r="B305" s="13" t="s">
        <v>31</v>
      </c>
      <c r="C305" s="14">
        <v>0</v>
      </c>
      <c r="D305" s="55">
        <v>0</v>
      </c>
      <c r="E305" s="18">
        <f t="shared" si="60"/>
        <v>0</v>
      </c>
      <c r="F305" s="19" t="e">
        <f t="shared" si="61"/>
        <v>#DIV/0!</v>
      </c>
    </row>
    <row r="306" spans="1:6" ht="26.25">
      <c r="A306" s="5" t="s">
        <v>32</v>
      </c>
      <c r="B306" s="13" t="s">
        <v>33</v>
      </c>
      <c r="C306" s="14">
        <v>0</v>
      </c>
      <c r="D306" s="55">
        <v>0</v>
      </c>
      <c r="E306" s="18">
        <f t="shared" si="60"/>
        <v>0</v>
      </c>
      <c r="F306" s="19" t="e">
        <f t="shared" si="61"/>
        <v>#DIV/0!</v>
      </c>
    </row>
    <row r="307" spans="1:6" ht="26.25">
      <c r="A307" s="57" t="s">
        <v>34</v>
      </c>
      <c r="B307" s="58" t="s">
        <v>35</v>
      </c>
      <c r="C307" s="59">
        <v>2</v>
      </c>
      <c r="D307" s="63">
        <v>1</v>
      </c>
      <c r="E307" s="61">
        <f t="shared" si="60"/>
        <v>1</v>
      </c>
      <c r="F307" s="62">
        <f t="shared" si="61"/>
        <v>200</v>
      </c>
    </row>
    <row r="308" spans="1:6" ht="26.25">
      <c r="A308" s="5" t="s">
        <v>36</v>
      </c>
      <c r="B308" s="13" t="s">
        <v>37</v>
      </c>
      <c r="C308" s="14">
        <v>0</v>
      </c>
      <c r="D308" s="55">
        <v>0</v>
      </c>
      <c r="E308" s="18">
        <f t="shared" si="60"/>
        <v>0</v>
      </c>
      <c r="F308" s="19" t="e">
        <f t="shared" si="61"/>
        <v>#DIV/0!</v>
      </c>
    </row>
    <row r="309" spans="1:6" ht="26.25">
      <c r="A309" s="5" t="s">
        <v>38</v>
      </c>
      <c r="B309" s="13" t="s">
        <v>39</v>
      </c>
      <c r="C309" s="14">
        <v>1</v>
      </c>
      <c r="D309" s="55">
        <v>1</v>
      </c>
      <c r="E309" s="18">
        <f t="shared" si="60"/>
        <v>0</v>
      </c>
      <c r="F309" s="19">
        <f t="shared" si="61"/>
        <v>100</v>
      </c>
    </row>
    <row r="310" spans="1:6" ht="15">
      <c r="A310" s="5" t="s">
        <v>40</v>
      </c>
      <c r="B310" s="13" t="s">
        <v>41</v>
      </c>
      <c r="C310" s="14">
        <v>14</v>
      </c>
      <c r="D310" s="55">
        <v>8</v>
      </c>
      <c r="E310" s="18">
        <f t="shared" si="60"/>
        <v>6</v>
      </c>
      <c r="F310" s="19">
        <f t="shared" si="61"/>
        <v>175</v>
      </c>
    </row>
    <row r="311" spans="1:15" s="1" customFormat="1" ht="15">
      <c r="A311" s="2"/>
      <c r="B311" s="11"/>
      <c r="C311" s="11"/>
      <c r="D311" s="50"/>
      <c r="E311" s="51"/>
      <c r="F311" s="51"/>
      <c r="I311" s="3"/>
      <c r="N311" s="3"/>
      <c r="O311" s="37"/>
    </row>
    <row r="312" spans="1:15" s="1" customFormat="1" ht="15">
      <c r="A312" s="2"/>
      <c r="B312" s="11"/>
      <c r="C312" s="11"/>
      <c r="D312" s="50"/>
      <c r="E312" s="51"/>
      <c r="F312" s="51"/>
      <c r="I312" s="3"/>
      <c r="N312" s="3"/>
      <c r="O312" s="37"/>
    </row>
    <row r="313" spans="1:15" s="1" customFormat="1" ht="15">
      <c r="A313" s="2" t="s">
        <v>15</v>
      </c>
      <c r="B313" s="11"/>
      <c r="C313" s="11"/>
      <c r="D313" s="50"/>
      <c r="E313" s="51"/>
      <c r="F313" s="51"/>
      <c r="I313" s="3"/>
      <c r="N313" s="3"/>
      <c r="O313" s="37"/>
    </row>
    <row r="314" spans="1:15" s="1" customFormat="1" ht="15">
      <c r="A314" s="2" t="s">
        <v>222</v>
      </c>
      <c r="B314" s="11"/>
      <c r="C314" s="11"/>
      <c r="D314" s="50"/>
      <c r="E314" s="51"/>
      <c r="F314" s="51"/>
      <c r="H314" s="2" t="s">
        <v>183</v>
      </c>
      <c r="I314" s="11"/>
      <c r="J314" s="11"/>
      <c r="K314" s="50"/>
      <c r="L314" s="51"/>
      <c r="M314" s="51"/>
      <c r="N314" s="3"/>
      <c r="O314" s="37"/>
    </row>
    <row r="315" spans="1:15" s="3" customFormat="1" ht="15" customHeight="1">
      <c r="A315" s="39" t="s">
        <v>402</v>
      </c>
      <c r="B315" s="39" t="s">
        <v>401</v>
      </c>
      <c r="C315" s="118">
        <v>2013</v>
      </c>
      <c r="D315" s="120">
        <v>2012</v>
      </c>
      <c r="E315" s="123" t="s">
        <v>499</v>
      </c>
      <c r="F315" s="123"/>
      <c r="H315" s="39" t="s">
        <v>402</v>
      </c>
      <c r="I315" s="39" t="s">
        <v>401</v>
      </c>
      <c r="J315" s="118">
        <v>2013</v>
      </c>
      <c r="K315" s="120">
        <v>2012</v>
      </c>
      <c r="L315" s="123" t="s">
        <v>499</v>
      </c>
      <c r="M315" s="123"/>
      <c r="O315" s="37"/>
    </row>
    <row r="316" spans="1:13" ht="15">
      <c r="A316" s="40" t="s">
        <v>18</v>
      </c>
      <c r="B316" s="52" t="s">
        <v>19</v>
      </c>
      <c r="C316" s="122"/>
      <c r="D316" s="122"/>
      <c r="E316" s="53" t="s">
        <v>500</v>
      </c>
      <c r="F316" s="53" t="s">
        <v>501</v>
      </c>
      <c r="H316" s="40" t="s">
        <v>18</v>
      </c>
      <c r="I316" s="52" t="s">
        <v>19</v>
      </c>
      <c r="J316" s="122"/>
      <c r="K316" s="122"/>
      <c r="L316" s="53" t="s">
        <v>500</v>
      </c>
      <c r="M316" s="53" t="s">
        <v>501</v>
      </c>
    </row>
    <row r="317" spans="1:13" ht="15">
      <c r="A317" s="5" t="s">
        <v>11</v>
      </c>
      <c r="B317" s="13" t="s">
        <v>21</v>
      </c>
      <c r="C317" s="14">
        <v>301134</v>
      </c>
      <c r="D317" s="55">
        <v>281107</v>
      </c>
      <c r="E317" s="18">
        <f>C317-D317</f>
        <v>20027</v>
      </c>
      <c r="F317" s="19">
        <f>C317/D317*100</f>
        <v>107.12433343886846</v>
      </c>
      <c r="H317" s="57" t="s">
        <v>11</v>
      </c>
      <c r="I317" s="58" t="s">
        <v>21</v>
      </c>
      <c r="J317" s="59">
        <v>484456</v>
      </c>
      <c r="K317" s="63">
        <v>429061</v>
      </c>
      <c r="L317" s="61">
        <f>J317-K317</f>
        <v>55395</v>
      </c>
      <c r="M317" s="62">
        <f>J317/K317*100</f>
        <v>112.91075161806829</v>
      </c>
    </row>
    <row r="318" spans="1:13" ht="26.25">
      <c r="A318" s="5" t="s">
        <v>22</v>
      </c>
      <c r="B318" s="13" t="s">
        <v>23</v>
      </c>
      <c r="C318" s="14">
        <v>29673</v>
      </c>
      <c r="D318" s="55">
        <v>27947</v>
      </c>
      <c r="E318" s="18">
        <f aca="true" t="shared" si="62" ref="E318:E327">C318-D318</f>
        <v>1726</v>
      </c>
      <c r="F318" s="19">
        <f aca="true" t="shared" si="63" ref="F318:F327">C318/D318*100</f>
        <v>106.17597595448527</v>
      </c>
      <c r="H318" s="57" t="s">
        <v>22</v>
      </c>
      <c r="I318" s="58" t="s">
        <v>23</v>
      </c>
      <c r="J318" s="59">
        <v>46420</v>
      </c>
      <c r="K318" s="63">
        <v>41481</v>
      </c>
      <c r="L318" s="61">
        <f aca="true" t="shared" si="64" ref="L318:L327">J318-K318</f>
        <v>4939</v>
      </c>
      <c r="M318" s="62">
        <f aca="true" t="shared" si="65" ref="M318:M327">J318/K318*100</f>
        <v>111.90665605940069</v>
      </c>
    </row>
    <row r="319" spans="1:13" ht="15">
      <c r="A319" s="5" t="s">
        <v>24</v>
      </c>
      <c r="B319" s="13" t="s">
        <v>25</v>
      </c>
      <c r="C319" s="14">
        <v>105342</v>
      </c>
      <c r="D319" s="55">
        <v>99306</v>
      </c>
      <c r="E319" s="18">
        <f t="shared" si="62"/>
        <v>6036</v>
      </c>
      <c r="F319" s="19">
        <f t="shared" si="63"/>
        <v>106.07818258715484</v>
      </c>
      <c r="H319" s="57" t="s">
        <v>24</v>
      </c>
      <c r="I319" s="58" t="s">
        <v>25</v>
      </c>
      <c r="J319" s="59">
        <v>202701</v>
      </c>
      <c r="K319" s="63">
        <v>180533</v>
      </c>
      <c r="L319" s="61">
        <f t="shared" si="64"/>
        <v>22168</v>
      </c>
      <c r="M319" s="62">
        <f t="shared" si="65"/>
        <v>112.2791954933447</v>
      </c>
    </row>
    <row r="320" spans="1:13" ht="26.25">
      <c r="A320" s="5" t="s">
        <v>26</v>
      </c>
      <c r="B320" s="13" t="s">
        <v>27</v>
      </c>
      <c r="C320" s="14">
        <v>15653</v>
      </c>
      <c r="D320" s="55">
        <v>14961</v>
      </c>
      <c r="E320" s="18">
        <f t="shared" si="62"/>
        <v>692</v>
      </c>
      <c r="F320" s="19">
        <f t="shared" si="63"/>
        <v>104.62535926742864</v>
      </c>
      <c r="H320" s="57" t="s">
        <v>26</v>
      </c>
      <c r="I320" s="58" t="s">
        <v>27</v>
      </c>
      <c r="J320" s="59">
        <v>20189</v>
      </c>
      <c r="K320" s="63">
        <v>17962</v>
      </c>
      <c r="L320" s="61">
        <f t="shared" si="64"/>
        <v>2227</v>
      </c>
      <c r="M320" s="62">
        <f t="shared" si="65"/>
        <v>112.39839661507627</v>
      </c>
    </row>
    <row r="321" spans="1:13" ht="26.25">
      <c r="A321" s="57" t="s">
        <v>28</v>
      </c>
      <c r="B321" s="58" t="s">
        <v>29</v>
      </c>
      <c r="C321" s="59">
        <v>28421</v>
      </c>
      <c r="D321" s="63">
        <v>25634</v>
      </c>
      <c r="E321" s="61">
        <f t="shared" si="62"/>
        <v>2787</v>
      </c>
      <c r="F321" s="62">
        <f t="shared" si="63"/>
        <v>110.87227900444722</v>
      </c>
      <c r="H321" s="57" t="s">
        <v>28</v>
      </c>
      <c r="I321" s="58" t="s">
        <v>29</v>
      </c>
      <c r="J321" s="59">
        <v>41831</v>
      </c>
      <c r="K321" s="63">
        <v>35780</v>
      </c>
      <c r="L321" s="61">
        <f t="shared" si="64"/>
        <v>6051</v>
      </c>
      <c r="M321" s="62">
        <f t="shared" si="65"/>
        <v>116.91168250419229</v>
      </c>
    </row>
    <row r="322" spans="1:13" ht="26.25">
      <c r="A322" s="57" t="s">
        <v>30</v>
      </c>
      <c r="B322" s="58" t="s">
        <v>31</v>
      </c>
      <c r="C322" s="59">
        <v>16604</v>
      </c>
      <c r="D322" s="63">
        <v>15097</v>
      </c>
      <c r="E322" s="61">
        <f t="shared" si="62"/>
        <v>1507</v>
      </c>
      <c r="F322" s="62">
        <f t="shared" si="63"/>
        <v>109.9821156521163</v>
      </c>
      <c r="H322" s="57" t="s">
        <v>30</v>
      </c>
      <c r="I322" s="58" t="s">
        <v>31</v>
      </c>
      <c r="J322" s="59">
        <v>22339</v>
      </c>
      <c r="K322" s="63">
        <v>19565</v>
      </c>
      <c r="L322" s="61">
        <f t="shared" si="64"/>
        <v>2774</v>
      </c>
      <c r="M322" s="62">
        <f t="shared" si="65"/>
        <v>114.17837975977511</v>
      </c>
    </row>
    <row r="323" spans="1:13" ht="26.25">
      <c r="A323" s="5" t="s">
        <v>32</v>
      </c>
      <c r="B323" s="13" t="s">
        <v>33</v>
      </c>
      <c r="C323" s="14">
        <v>23735</v>
      </c>
      <c r="D323" s="55">
        <v>22316</v>
      </c>
      <c r="E323" s="18">
        <f t="shared" si="62"/>
        <v>1419</v>
      </c>
      <c r="F323" s="19">
        <f t="shared" si="63"/>
        <v>106.35866642767522</v>
      </c>
      <c r="H323" s="57" t="s">
        <v>32</v>
      </c>
      <c r="I323" s="58" t="s">
        <v>33</v>
      </c>
      <c r="J323" s="59">
        <v>33875</v>
      </c>
      <c r="K323" s="63">
        <v>30285</v>
      </c>
      <c r="L323" s="61">
        <f t="shared" si="64"/>
        <v>3590</v>
      </c>
      <c r="M323" s="62">
        <f t="shared" si="65"/>
        <v>111.85405316163117</v>
      </c>
    </row>
    <row r="324" spans="1:13" ht="26.25">
      <c r="A324" s="5" t="s">
        <v>34</v>
      </c>
      <c r="B324" s="13" t="s">
        <v>35</v>
      </c>
      <c r="C324" s="14">
        <v>22191</v>
      </c>
      <c r="D324" s="55">
        <v>20501</v>
      </c>
      <c r="E324" s="18">
        <f t="shared" si="62"/>
        <v>1690</v>
      </c>
      <c r="F324" s="19">
        <f t="shared" si="63"/>
        <v>108.2435003170577</v>
      </c>
      <c r="H324" s="57" t="s">
        <v>34</v>
      </c>
      <c r="I324" s="58" t="s">
        <v>35</v>
      </c>
      <c r="J324" s="59">
        <v>34884</v>
      </c>
      <c r="K324" s="63">
        <v>30153</v>
      </c>
      <c r="L324" s="61">
        <f t="shared" si="64"/>
        <v>4731</v>
      </c>
      <c r="M324" s="62">
        <f t="shared" si="65"/>
        <v>115.68998109640832</v>
      </c>
    </row>
    <row r="325" spans="1:13" ht="26.25">
      <c r="A325" s="5" t="s">
        <v>36</v>
      </c>
      <c r="B325" s="13" t="s">
        <v>37</v>
      </c>
      <c r="C325" s="14">
        <v>23139</v>
      </c>
      <c r="D325" s="55">
        <v>21490</v>
      </c>
      <c r="E325" s="18">
        <f t="shared" si="62"/>
        <v>1649</v>
      </c>
      <c r="F325" s="19">
        <f t="shared" si="63"/>
        <v>107.67333643555142</v>
      </c>
      <c r="H325" s="57" t="s">
        <v>36</v>
      </c>
      <c r="I325" s="58" t="s">
        <v>37</v>
      </c>
      <c r="J325" s="59">
        <v>30281</v>
      </c>
      <c r="K325" s="63">
        <v>26992</v>
      </c>
      <c r="L325" s="61">
        <f t="shared" si="64"/>
        <v>3289</v>
      </c>
      <c r="M325" s="62">
        <f t="shared" si="65"/>
        <v>112.18509187907529</v>
      </c>
    </row>
    <row r="326" spans="1:13" ht="26.25">
      <c r="A326" s="5" t="s">
        <v>38</v>
      </c>
      <c r="B326" s="13" t="s">
        <v>39</v>
      </c>
      <c r="C326" s="14">
        <v>36376</v>
      </c>
      <c r="D326" s="55">
        <v>33855</v>
      </c>
      <c r="E326" s="18">
        <f t="shared" si="62"/>
        <v>2521</v>
      </c>
      <c r="F326" s="19">
        <f t="shared" si="63"/>
        <v>107.44646285629894</v>
      </c>
      <c r="H326" s="57" t="s">
        <v>38</v>
      </c>
      <c r="I326" s="58" t="s">
        <v>39</v>
      </c>
      <c r="J326" s="59">
        <v>51936</v>
      </c>
      <c r="K326" s="63">
        <v>46310</v>
      </c>
      <c r="L326" s="61">
        <f t="shared" si="64"/>
        <v>5626</v>
      </c>
      <c r="M326" s="62">
        <f t="shared" si="65"/>
        <v>112.14856402504859</v>
      </c>
    </row>
    <row r="327" spans="1:13" ht="15">
      <c r="A327" s="5" t="s">
        <v>40</v>
      </c>
      <c r="B327" s="13" t="s">
        <v>41</v>
      </c>
      <c r="C327" s="14">
        <v>602268</v>
      </c>
      <c r="D327" s="55">
        <v>562214</v>
      </c>
      <c r="E327" s="18">
        <f t="shared" si="62"/>
        <v>40054</v>
      </c>
      <c r="F327" s="19">
        <f t="shared" si="63"/>
        <v>107.12433343886846</v>
      </c>
      <c r="H327" s="5" t="s">
        <v>40</v>
      </c>
      <c r="I327" s="13" t="s">
        <v>41</v>
      </c>
      <c r="J327" s="14">
        <v>968912</v>
      </c>
      <c r="K327" s="55">
        <v>858122</v>
      </c>
      <c r="L327" s="18">
        <f t="shared" si="64"/>
        <v>110790</v>
      </c>
      <c r="M327" s="19">
        <f t="shared" si="65"/>
        <v>112.91075161806829</v>
      </c>
    </row>
    <row r="328" spans="1:15" s="1" customFormat="1" ht="15">
      <c r="A328" s="2"/>
      <c r="B328" s="11"/>
      <c r="C328" s="11"/>
      <c r="D328" s="50"/>
      <c r="E328" s="51"/>
      <c r="F328" s="51"/>
      <c r="H328" s="2"/>
      <c r="I328" s="11"/>
      <c r="J328" s="11"/>
      <c r="K328" s="50"/>
      <c r="L328" s="51"/>
      <c r="M328" s="51"/>
      <c r="N328" s="3"/>
      <c r="O328" s="37"/>
    </row>
    <row r="329" spans="1:15" s="1" customFormat="1" ht="15">
      <c r="A329" s="2"/>
      <c r="B329" s="11"/>
      <c r="C329" s="11"/>
      <c r="D329" s="50"/>
      <c r="E329" s="51"/>
      <c r="F329" s="51"/>
      <c r="H329" s="2"/>
      <c r="I329" s="11"/>
      <c r="J329" s="11"/>
      <c r="K329" s="50"/>
      <c r="L329" s="51"/>
      <c r="M329" s="51"/>
      <c r="N329" s="3"/>
      <c r="O329" s="37"/>
    </row>
    <row r="330" spans="1:15" s="1" customFormat="1" ht="15">
      <c r="A330" s="2" t="s">
        <v>15</v>
      </c>
      <c r="B330" s="11"/>
      <c r="C330" s="11"/>
      <c r="D330" s="50"/>
      <c r="E330" s="51"/>
      <c r="F330" s="51"/>
      <c r="H330" s="2" t="s">
        <v>15</v>
      </c>
      <c r="I330" s="11"/>
      <c r="J330" s="11"/>
      <c r="K330" s="50"/>
      <c r="L330" s="51"/>
      <c r="M330" s="51"/>
      <c r="N330" s="3"/>
      <c r="O330" s="37"/>
    </row>
    <row r="331" spans="1:15" s="1" customFormat="1" ht="15">
      <c r="A331" s="2" t="s">
        <v>221</v>
      </c>
      <c r="B331" s="11"/>
      <c r="C331" s="11"/>
      <c r="D331" s="50"/>
      <c r="E331" s="51"/>
      <c r="F331" s="51"/>
      <c r="H331" s="2" t="s">
        <v>182</v>
      </c>
      <c r="I331" s="11"/>
      <c r="J331" s="11"/>
      <c r="K331" s="50"/>
      <c r="L331" s="51"/>
      <c r="M331" s="51"/>
      <c r="N331" s="3"/>
      <c r="O331" s="37"/>
    </row>
    <row r="332" spans="1:15" s="3" customFormat="1" ht="15" customHeight="1">
      <c r="A332" s="39" t="s">
        <v>402</v>
      </c>
      <c r="B332" s="39" t="s">
        <v>401</v>
      </c>
      <c r="C332" s="118">
        <v>2013</v>
      </c>
      <c r="D332" s="120">
        <v>2012</v>
      </c>
      <c r="E332" s="123" t="s">
        <v>499</v>
      </c>
      <c r="F332" s="123"/>
      <c r="H332" s="39" t="s">
        <v>402</v>
      </c>
      <c r="I332" s="39" t="s">
        <v>401</v>
      </c>
      <c r="J332" s="118">
        <v>2013</v>
      </c>
      <c r="K332" s="120">
        <v>2012</v>
      </c>
      <c r="L332" s="123" t="s">
        <v>499</v>
      </c>
      <c r="M332" s="123"/>
      <c r="O332" s="37"/>
    </row>
    <row r="333" spans="1:13" ht="15">
      <c r="A333" s="40" t="s">
        <v>18</v>
      </c>
      <c r="B333" s="52" t="s">
        <v>19</v>
      </c>
      <c r="C333" s="122"/>
      <c r="D333" s="122"/>
      <c r="E333" s="53" t="s">
        <v>500</v>
      </c>
      <c r="F333" s="53" t="s">
        <v>501</v>
      </c>
      <c r="H333" s="40" t="s">
        <v>18</v>
      </c>
      <c r="I333" s="52" t="s">
        <v>19</v>
      </c>
      <c r="J333" s="122"/>
      <c r="K333" s="122"/>
      <c r="L333" s="53" t="s">
        <v>500</v>
      </c>
      <c r="M333" s="53" t="s">
        <v>501</v>
      </c>
    </row>
    <row r="334" spans="1:13" ht="15">
      <c r="A334" s="5" t="s">
        <v>11</v>
      </c>
      <c r="B334" s="13" t="s">
        <v>21</v>
      </c>
      <c r="C334" s="14">
        <v>298273</v>
      </c>
      <c r="D334" s="55">
        <v>278258</v>
      </c>
      <c r="E334" s="18">
        <f>C334-D334</f>
        <v>20015</v>
      </c>
      <c r="F334" s="19">
        <f>C334/D334*100</f>
        <v>107.19296480244952</v>
      </c>
      <c r="H334" s="57" t="s">
        <v>11</v>
      </c>
      <c r="I334" s="58" t="s">
        <v>21</v>
      </c>
      <c r="J334" s="59">
        <v>481064</v>
      </c>
      <c r="K334" s="63">
        <v>425985</v>
      </c>
      <c r="L334" s="61">
        <f>J334-K334</f>
        <v>55079</v>
      </c>
      <c r="M334" s="62">
        <f>J334/K334*100</f>
        <v>112.92979799758207</v>
      </c>
    </row>
    <row r="335" spans="1:13" ht="26.25">
      <c r="A335" s="5" t="s">
        <v>22</v>
      </c>
      <c r="B335" s="13" t="s">
        <v>23</v>
      </c>
      <c r="C335" s="14">
        <v>29320</v>
      </c>
      <c r="D335" s="55">
        <v>27559</v>
      </c>
      <c r="E335" s="18">
        <f aca="true" t="shared" si="66" ref="E335:E344">C335-D335</f>
        <v>1761</v>
      </c>
      <c r="F335" s="19">
        <f aca="true" t="shared" si="67" ref="F335:F344">C335/D335*100</f>
        <v>106.38992706556843</v>
      </c>
      <c r="H335" s="57" t="s">
        <v>22</v>
      </c>
      <c r="I335" s="58" t="s">
        <v>23</v>
      </c>
      <c r="J335" s="59">
        <v>46095</v>
      </c>
      <c r="K335" s="63">
        <v>41151</v>
      </c>
      <c r="L335" s="61">
        <f aca="true" t="shared" si="68" ref="L335:L344">J335-K335</f>
        <v>4944</v>
      </c>
      <c r="M335" s="62">
        <f aca="true" t="shared" si="69" ref="M335:M344">J335/K335*100</f>
        <v>112.01428883866735</v>
      </c>
    </row>
    <row r="336" spans="1:13" ht="15">
      <c r="A336" s="5" t="s">
        <v>24</v>
      </c>
      <c r="B336" s="13" t="s">
        <v>25</v>
      </c>
      <c r="C336" s="14">
        <v>103558</v>
      </c>
      <c r="D336" s="55">
        <v>97543</v>
      </c>
      <c r="E336" s="18">
        <f t="shared" si="66"/>
        <v>6015</v>
      </c>
      <c r="F336" s="19">
        <f t="shared" si="67"/>
        <v>106.16651117968485</v>
      </c>
      <c r="H336" s="57" t="s">
        <v>24</v>
      </c>
      <c r="I336" s="58" t="s">
        <v>25</v>
      </c>
      <c r="J336" s="59">
        <v>200146</v>
      </c>
      <c r="K336" s="63">
        <v>178232</v>
      </c>
      <c r="L336" s="61">
        <f t="shared" si="68"/>
        <v>21914</v>
      </c>
      <c r="M336" s="62">
        <f t="shared" si="69"/>
        <v>112.29521073656808</v>
      </c>
    </row>
    <row r="337" spans="1:13" ht="26.25">
      <c r="A337" s="5" t="s">
        <v>26</v>
      </c>
      <c r="B337" s="13" t="s">
        <v>27</v>
      </c>
      <c r="C337" s="14">
        <v>15591</v>
      </c>
      <c r="D337" s="55">
        <v>14895</v>
      </c>
      <c r="E337" s="18">
        <f t="shared" si="66"/>
        <v>696</v>
      </c>
      <c r="F337" s="19">
        <f t="shared" si="67"/>
        <v>104.67270896273916</v>
      </c>
      <c r="H337" s="57" t="s">
        <v>26</v>
      </c>
      <c r="I337" s="58" t="s">
        <v>27</v>
      </c>
      <c r="J337" s="59">
        <v>20159</v>
      </c>
      <c r="K337" s="63">
        <v>17930</v>
      </c>
      <c r="L337" s="61">
        <f t="shared" si="68"/>
        <v>2229</v>
      </c>
      <c r="M337" s="62">
        <f t="shared" si="69"/>
        <v>112.43167875069715</v>
      </c>
    </row>
    <row r="338" spans="1:13" ht="26.25">
      <c r="A338" s="57" t="s">
        <v>28</v>
      </c>
      <c r="B338" s="58" t="s">
        <v>29</v>
      </c>
      <c r="C338" s="59">
        <v>28418</v>
      </c>
      <c r="D338" s="63">
        <v>25631</v>
      </c>
      <c r="E338" s="61">
        <f t="shared" si="66"/>
        <v>2787</v>
      </c>
      <c r="F338" s="62">
        <f t="shared" si="67"/>
        <v>110.87355155865943</v>
      </c>
      <c r="H338" s="57" t="s">
        <v>28</v>
      </c>
      <c r="I338" s="58" t="s">
        <v>29</v>
      </c>
      <c r="J338" s="59">
        <v>41828</v>
      </c>
      <c r="K338" s="63">
        <v>35777</v>
      </c>
      <c r="L338" s="61">
        <f t="shared" si="68"/>
        <v>6051</v>
      </c>
      <c r="M338" s="62">
        <f t="shared" si="69"/>
        <v>116.91310059535456</v>
      </c>
    </row>
    <row r="339" spans="1:13" ht="26.25">
      <c r="A339" s="5" t="s">
        <v>30</v>
      </c>
      <c r="B339" s="13" t="s">
        <v>31</v>
      </c>
      <c r="C339" s="14">
        <v>16595</v>
      </c>
      <c r="D339" s="55">
        <v>15092</v>
      </c>
      <c r="E339" s="18">
        <f t="shared" si="66"/>
        <v>1503</v>
      </c>
      <c r="F339" s="19">
        <f t="shared" si="67"/>
        <v>109.95891863238802</v>
      </c>
      <c r="H339" s="57" t="s">
        <v>30</v>
      </c>
      <c r="I339" s="58" t="s">
        <v>31</v>
      </c>
      <c r="J339" s="59">
        <v>22336</v>
      </c>
      <c r="K339" s="63">
        <v>19562</v>
      </c>
      <c r="L339" s="61">
        <f t="shared" si="68"/>
        <v>2774</v>
      </c>
      <c r="M339" s="62">
        <f t="shared" si="69"/>
        <v>114.18055413556895</v>
      </c>
    </row>
    <row r="340" spans="1:13" ht="26.25">
      <c r="A340" s="5" t="s">
        <v>32</v>
      </c>
      <c r="B340" s="13" t="s">
        <v>33</v>
      </c>
      <c r="C340" s="14">
        <v>23705</v>
      </c>
      <c r="D340" s="55">
        <v>22296</v>
      </c>
      <c r="E340" s="18">
        <f t="shared" si="66"/>
        <v>1409</v>
      </c>
      <c r="F340" s="19">
        <f t="shared" si="67"/>
        <v>106.31951919626839</v>
      </c>
      <c r="H340" s="57" t="s">
        <v>32</v>
      </c>
      <c r="I340" s="58" t="s">
        <v>33</v>
      </c>
      <c r="J340" s="59">
        <v>33816</v>
      </c>
      <c r="K340" s="63">
        <v>30227</v>
      </c>
      <c r="L340" s="61">
        <f t="shared" si="68"/>
        <v>3589</v>
      </c>
      <c r="M340" s="62">
        <f t="shared" si="69"/>
        <v>111.873490587885</v>
      </c>
    </row>
    <row r="341" spans="1:13" ht="26.25">
      <c r="A341" s="5" t="s">
        <v>34</v>
      </c>
      <c r="B341" s="13" t="s">
        <v>35</v>
      </c>
      <c r="C341" s="14">
        <v>21969</v>
      </c>
      <c r="D341" s="55">
        <v>20294</v>
      </c>
      <c r="E341" s="18">
        <f t="shared" si="66"/>
        <v>1675</v>
      </c>
      <c r="F341" s="19">
        <f t="shared" si="67"/>
        <v>108.25367103577412</v>
      </c>
      <c r="H341" s="57" t="s">
        <v>34</v>
      </c>
      <c r="I341" s="58" t="s">
        <v>35</v>
      </c>
      <c r="J341" s="59">
        <v>34723</v>
      </c>
      <c r="K341" s="63">
        <v>30034</v>
      </c>
      <c r="L341" s="61">
        <f t="shared" si="68"/>
        <v>4689</v>
      </c>
      <c r="M341" s="62">
        <f t="shared" si="69"/>
        <v>115.61230605313978</v>
      </c>
    </row>
    <row r="342" spans="1:13" ht="26.25">
      <c r="A342" s="5" t="s">
        <v>36</v>
      </c>
      <c r="B342" s="13" t="s">
        <v>37</v>
      </c>
      <c r="C342" s="14">
        <v>22923</v>
      </c>
      <c r="D342" s="55">
        <v>21307</v>
      </c>
      <c r="E342" s="18">
        <f t="shared" si="66"/>
        <v>1616</v>
      </c>
      <c r="F342" s="19">
        <f t="shared" si="67"/>
        <v>107.58436194677805</v>
      </c>
      <c r="H342" s="57" t="s">
        <v>36</v>
      </c>
      <c r="I342" s="58" t="s">
        <v>37</v>
      </c>
      <c r="J342" s="59">
        <v>30156</v>
      </c>
      <c r="K342" s="63">
        <v>26897</v>
      </c>
      <c r="L342" s="61">
        <f t="shared" si="68"/>
        <v>3259</v>
      </c>
      <c r="M342" s="62">
        <f t="shared" si="69"/>
        <v>112.11659292857941</v>
      </c>
    </row>
    <row r="343" spans="1:13" ht="26.25">
      <c r="A343" s="5" t="s">
        <v>38</v>
      </c>
      <c r="B343" s="13" t="s">
        <v>39</v>
      </c>
      <c r="C343" s="14">
        <v>36194</v>
      </c>
      <c r="D343" s="55">
        <v>33641</v>
      </c>
      <c r="E343" s="18">
        <f t="shared" si="66"/>
        <v>2553</v>
      </c>
      <c r="F343" s="19">
        <f t="shared" si="67"/>
        <v>107.58895395499539</v>
      </c>
      <c r="H343" s="57" t="s">
        <v>38</v>
      </c>
      <c r="I343" s="58" t="s">
        <v>39</v>
      </c>
      <c r="J343" s="59">
        <v>51805</v>
      </c>
      <c r="K343" s="63">
        <v>46175</v>
      </c>
      <c r="L343" s="61">
        <f t="shared" si="68"/>
        <v>5630</v>
      </c>
      <c r="M343" s="62">
        <f t="shared" si="69"/>
        <v>112.19274499187873</v>
      </c>
    </row>
    <row r="344" spans="1:13" ht="15">
      <c r="A344" s="5" t="s">
        <v>40</v>
      </c>
      <c r="B344" s="13" t="s">
        <v>41</v>
      </c>
      <c r="C344" s="14">
        <v>596546</v>
      </c>
      <c r="D344" s="55">
        <v>556516</v>
      </c>
      <c r="E344" s="18">
        <f t="shared" si="66"/>
        <v>40030</v>
      </c>
      <c r="F344" s="19">
        <f t="shared" si="67"/>
        <v>107.19296480244952</v>
      </c>
      <c r="H344" s="5" t="s">
        <v>40</v>
      </c>
      <c r="I344" s="13" t="s">
        <v>41</v>
      </c>
      <c r="J344" s="14">
        <v>962128</v>
      </c>
      <c r="K344" s="55">
        <v>851970</v>
      </c>
      <c r="L344" s="18">
        <f t="shared" si="68"/>
        <v>110158</v>
      </c>
      <c r="M344" s="19">
        <f t="shared" si="69"/>
        <v>112.92979799758207</v>
      </c>
    </row>
    <row r="345" spans="1:15" s="1" customFormat="1" ht="15">
      <c r="A345" s="2"/>
      <c r="B345" s="11"/>
      <c r="C345" s="11"/>
      <c r="D345" s="50"/>
      <c r="E345" s="51"/>
      <c r="F345" s="51"/>
      <c r="H345" s="2"/>
      <c r="I345" s="11"/>
      <c r="J345" s="11"/>
      <c r="K345" s="50"/>
      <c r="L345" s="51"/>
      <c r="M345" s="51"/>
      <c r="N345" s="3"/>
      <c r="O345" s="37"/>
    </row>
    <row r="346" spans="1:15" s="1" customFormat="1" ht="15">
      <c r="A346" s="2"/>
      <c r="B346" s="11"/>
      <c r="C346" s="11"/>
      <c r="D346" s="50"/>
      <c r="E346" s="51"/>
      <c r="F346" s="51"/>
      <c r="H346" s="2"/>
      <c r="I346" s="11"/>
      <c r="J346" s="11"/>
      <c r="K346" s="50"/>
      <c r="L346" s="51"/>
      <c r="M346" s="51"/>
      <c r="N346" s="3"/>
      <c r="O346" s="37"/>
    </row>
    <row r="347" spans="1:15" s="1" customFormat="1" ht="15">
      <c r="A347" s="2" t="s">
        <v>15</v>
      </c>
      <c r="B347" s="11"/>
      <c r="C347" s="11"/>
      <c r="D347" s="50"/>
      <c r="E347" s="51"/>
      <c r="F347" s="51"/>
      <c r="H347" s="2" t="s">
        <v>15</v>
      </c>
      <c r="I347" s="11"/>
      <c r="J347" s="11"/>
      <c r="K347" s="50"/>
      <c r="L347" s="51"/>
      <c r="M347" s="51"/>
      <c r="N347" s="3"/>
      <c r="O347" s="37"/>
    </row>
    <row r="348" spans="1:15" s="1" customFormat="1" ht="15">
      <c r="A348" s="2" t="s">
        <v>220</v>
      </c>
      <c r="B348" s="11"/>
      <c r="C348" s="11"/>
      <c r="D348" s="50"/>
      <c r="E348" s="51"/>
      <c r="F348" s="51"/>
      <c r="H348" s="2" t="s">
        <v>181</v>
      </c>
      <c r="I348" s="11"/>
      <c r="J348" s="11"/>
      <c r="K348" s="50"/>
      <c r="L348" s="51"/>
      <c r="M348" s="51"/>
      <c r="N348" s="3"/>
      <c r="O348" s="37"/>
    </row>
    <row r="349" spans="1:15" s="3" customFormat="1" ht="15" customHeight="1">
      <c r="A349" s="39" t="s">
        <v>402</v>
      </c>
      <c r="B349" s="39" t="s">
        <v>401</v>
      </c>
      <c r="C349" s="118">
        <v>2013</v>
      </c>
      <c r="D349" s="120">
        <v>2012</v>
      </c>
      <c r="E349" s="123" t="s">
        <v>499</v>
      </c>
      <c r="F349" s="123"/>
      <c r="H349" s="39" t="s">
        <v>402</v>
      </c>
      <c r="I349" s="39" t="s">
        <v>401</v>
      </c>
      <c r="J349" s="118">
        <v>2013</v>
      </c>
      <c r="K349" s="120">
        <v>2012</v>
      </c>
      <c r="L349" s="123" t="s">
        <v>499</v>
      </c>
      <c r="M349" s="123"/>
      <c r="O349" s="37"/>
    </row>
    <row r="350" spans="1:13" ht="15">
      <c r="A350" s="40" t="s">
        <v>18</v>
      </c>
      <c r="B350" s="52" t="s">
        <v>19</v>
      </c>
      <c r="C350" s="122"/>
      <c r="D350" s="122"/>
      <c r="E350" s="53" t="s">
        <v>500</v>
      </c>
      <c r="F350" s="53" t="s">
        <v>501</v>
      </c>
      <c r="H350" s="40" t="s">
        <v>18</v>
      </c>
      <c r="I350" s="52" t="s">
        <v>19</v>
      </c>
      <c r="J350" s="122"/>
      <c r="K350" s="122"/>
      <c r="L350" s="53" t="s">
        <v>500</v>
      </c>
      <c r="M350" s="53" t="s">
        <v>501</v>
      </c>
    </row>
    <row r="351" spans="1:13" ht="15">
      <c r="A351" s="5" t="s">
        <v>11</v>
      </c>
      <c r="B351" s="13" t="s">
        <v>21</v>
      </c>
      <c r="C351" s="14">
        <v>249917</v>
      </c>
      <c r="D351" s="55">
        <v>231401</v>
      </c>
      <c r="E351" s="18">
        <f>C351-D351</f>
        <v>18516</v>
      </c>
      <c r="F351" s="19">
        <f>C351/D351*100</f>
        <v>108.00169402897998</v>
      </c>
      <c r="H351" s="57" t="s">
        <v>11</v>
      </c>
      <c r="I351" s="58" t="s">
        <v>21</v>
      </c>
      <c r="J351" s="59">
        <v>320727</v>
      </c>
      <c r="K351" s="63">
        <v>276278</v>
      </c>
      <c r="L351" s="61">
        <f>J351-K351</f>
        <v>44449</v>
      </c>
      <c r="M351" s="62">
        <f>J351/K351*100</f>
        <v>116.08850505650106</v>
      </c>
    </row>
    <row r="352" spans="1:13" ht="26.25">
      <c r="A352" s="5" t="s">
        <v>22</v>
      </c>
      <c r="B352" s="13" t="s">
        <v>23</v>
      </c>
      <c r="C352" s="14">
        <v>26451</v>
      </c>
      <c r="D352" s="55">
        <v>24693</v>
      </c>
      <c r="E352" s="18">
        <f aca="true" t="shared" si="70" ref="E352:E361">C352-D352</f>
        <v>1758</v>
      </c>
      <c r="F352" s="19">
        <f aca="true" t="shared" si="71" ref="F352:F361">C352/D352*100</f>
        <v>107.1194265581339</v>
      </c>
      <c r="H352" s="57" t="s">
        <v>22</v>
      </c>
      <c r="I352" s="58" t="s">
        <v>23</v>
      </c>
      <c r="J352" s="59">
        <v>34363</v>
      </c>
      <c r="K352" s="63">
        <v>29947</v>
      </c>
      <c r="L352" s="61">
        <f aca="true" t="shared" si="72" ref="L352:L361">J352-K352</f>
        <v>4416</v>
      </c>
      <c r="M352" s="62">
        <f aca="true" t="shared" si="73" ref="M352:M361">J352/K352*100</f>
        <v>114.74605135739806</v>
      </c>
    </row>
    <row r="353" spans="1:13" ht="15">
      <c r="A353" s="5" t="s">
        <v>24</v>
      </c>
      <c r="B353" s="13" t="s">
        <v>25</v>
      </c>
      <c r="C353" s="14">
        <v>92079</v>
      </c>
      <c r="D353" s="55">
        <v>86276</v>
      </c>
      <c r="E353" s="18">
        <f t="shared" si="70"/>
        <v>5803</v>
      </c>
      <c r="F353" s="19">
        <f t="shared" si="71"/>
        <v>106.72608836756456</v>
      </c>
      <c r="H353" s="57" t="s">
        <v>24</v>
      </c>
      <c r="I353" s="58" t="s">
        <v>25</v>
      </c>
      <c r="J353" s="59">
        <v>146523</v>
      </c>
      <c r="K353" s="63">
        <v>127293</v>
      </c>
      <c r="L353" s="61">
        <f t="shared" si="72"/>
        <v>19230</v>
      </c>
      <c r="M353" s="62">
        <f t="shared" si="73"/>
        <v>115.10687940420918</v>
      </c>
    </row>
    <row r="354" spans="1:13" ht="26.25">
      <c r="A354" s="5" t="s">
        <v>26</v>
      </c>
      <c r="B354" s="13" t="s">
        <v>27</v>
      </c>
      <c r="C354" s="14">
        <v>11866</v>
      </c>
      <c r="D354" s="55">
        <v>11057</v>
      </c>
      <c r="E354" s="18">
        <f t="shared" si="70"/>
        <v>809</v>
      </c>
      <c r="F354" s="19">
        <f t="shared" si="71"/>
        <v>107.31663199782943</v>
      </c>
      <c r="H354" s="57" t="s">
        <v>26</v>
      </c>
      <c r="I354" s="58" t="s">
        <v>27</v>
      </c>
      <c r="J354" s="59">
        <v>12557</v>
      </c>
      <c r="K354" s="63">
        <v>10939</v>
      </c>
      <c r="L354" s="61">
        <f t="shared" si="72"/>
        <v>1618</v>
      </c>
      <c r="M354" s="62">
        <f t="shared" si="73"/>
        <v>114.791114361459</v>
      </c>
    </row>
    <row r="355" spans="1:13" ht="26.25">
      <c r="A355" s="57" t="s">
        <v>28</v>
      </c>
      <c r="B355" s="58" t="s">
        <v>29</v>
      </c>
      <c r="C355" s="59">
        <v>21462</v>
      </c>
      <c r="D355" s="63">
        <v>19453</v>
      </c>
      <c r="E355" s="61">
        <f t="shared" si="70"/>
        <v>2009</v>
      </c>
      <c r="F355" s="62">
        <f t="shared" si="71"/>
        <v>110.32745591939546</v>
      </c>
      <c r="H355" s="57" t="s">
        <v>28</v>
      </c>
      <c r="I355" s="58" t="s">
        <v>29</v>
      </c>
      <c r="J355" s="59">
        <v>22722</v>
      </c>
      <c r="K355" s="63">
        <v>18778</v>
      </c>
      <c r="L355" s="61">
        <f t="shared" si="72"/>
        <v>3944</v>
      </c>
      <c r="M355" s="62">
        <f t="shared" si="73"/>
        <v>121.00330173607412</v>
      </c>
    </row>
    <row r="356" spans="1:13" ht="26.25">
      <c r="A356" s="57" t="s">
        <v>30</v>
      </c>
      <c r="B356" s="58" t="s">
        <v>31</v>
      </c>
      <c r="C356" s="59">
        <v>14266</v>
      </c>
      <c r="D356" s="63">
        <v>12881</v>
      </c>
      <c r="E356" s="61">
        <f t="shared" si="70"/>
        <v>1385</v>
      </c>
      <c r="F356" s="62">
        <f t="shared" si="71"/>
        <v>110.75227078642962</v>
      </c>
      <c r="H356" s="57" t="s">
        <v>30</v>
      </c>
      <c r="I356" s="58" t="s">
        <v>31</v>
      </c>
      <c r="J356" s="59">
        <v>14390</v>
      </c>
      <c r="K356" s="63">
        <v>12122</v>
      </c>
      <c r="L356" s="61">
        <f t="shared" si="72"/>
        <v>2268</v>
      </c>
      <c r="M356" s="62">
        <f t="shared" si="73"/>
        <v>118.70978386404884</v>
      </c>
    </row>
    <row r="357" spans="1:13" ht="26.25">
      <c r="A357" s="5" t="s">
        <v>32</v>
      </c>
      <c r="B357" s="13" t="s">
        <v>33</v>
      </c>
      <c r="C357" s="14">
        <v>19343</v>
      </c>
      <c r="D357" s="55">
        <v>17988</v>
      </c>
      <c r="E357" s="18">
        <f t="shared" si="70"/>
        <v>1355</v>
      </c>
      <c r="F357" s="19">
        <f t="shared" si="71"/>
        <v>107.53279964420726</v>
      </c>
      <c r="H357" s="57" t="s">
        <v>32</v>
      </c>
      <c r="I357" s="58" t="s">
        <v>33</v>
      </c>
      <c r="J357" s="59">
        <v>21498</v>
      </c>
      <c r="K357" s="63">
        <v>18331</v>
      </c>
      <c r="L357" s="61">
        <f t="shared" si="72"/>
        <v>3167</v>
      </c>
      <c r="M357" s="62">
        <f t="shared" si="73"/>
        <v>117.27674431291256</v>
      </c>
    </row>
    <row r="358" spans="1:13" ht="26.25">
      <c r="A358" s="5" t="s">
        <v>34</v>
      </c>
      <c r="B358" s="13" t="s">
        <v>35</v>
      </c>
      <c r="C358" s="14">
        <v>17861</v>
      </c>
      <c r="D358" s="55">
        <v>16334</v>
      </c>
      <c r="E358" s="18">
        <f t="shared" si="70"/>
        <v>1527</v>
      </c>
      <c r="F358" s="19">
        <f t="shared" si="71"/>
        <v>109.34859801640748</v>
      </c>
      <c r="H358" s="57" t="s">
        <v>34</v>
      </c>
      <c r="I358" s="58" t="s">
        <v>35</v>
      </c>
      <c r="J358" s="59">
        <v>20189</v>
      </c>
      <c r="K358" s="63">
        <v>17059</v>
      </c>
      <c r="L358" s="61">
        <f t="shared" si="72"/>
        <v>3130</v>
      </c>
      <c r="M358" s="62">
        <f t="shared" si="73"/>
        <v>118.34808605428219</v>
      </c>
    </row>
    <row r="359" spans="1:13" ht="26.25">
      <c r="A359" s="5" t="s">
        <v>36</v>
      </c>
      <c r="B359" s="13" t="s">
        <v>37</v>
      </c>
      <c r="C359" s="14">
        <v>19055</v>
      </c>
      <c r="D359" s="55">
        <v>17367</v>
      </c>
      <c r="E359" s="18">
        <f t="shared" si="70"/>
        <v>1688</v>
      </c>
      <c r="F359" s="19">
        <f t="shared" si="71"/>
        <v>109.71958311740657</v>
      </c>
      <c r="H359" s="57" t="s">
        <v>36</v>
      </c>
      <c r="I359" s="58" t="s">
        <v>37</v>
      </c>
      <c r="J359" s="59">
        <v>19585</v>
      </c>
      <c r="K359" s="63">
        <v>16797</v>
      </c>
      <c r="L359" s="61">
        <f t="shared" si="72"/>
        <v>2788</v>
      </c>
      <c r="M359" s="62">
        <f t="shared" si="73"/>
        <v>116.59820205989165</v>
      </c>
    </row>
    <row r="360" spans="1:13" ht="26.25">
      <c r="A360" s="5" t="s">
        <v>38</v>
      </c>
      <c r="B360" s="13" t="s">
        <v>39</v>
      </c>
      <c r="C360" s="14">
        <v>27534</v>
      </c>
      <c r="D360" s="55">
        <v>25352</v>
      </c>
      <c r="E360" s="18">
        <f t="shared" si="70"/>
        <v>2182</v>
      </c>
      <c r="F360" s="19">
        <f t="shared" si="71"/>
        <v>108.60681603029347</v>
      </c>
      <c r="H360" s="57" t="s">
        <v>38</v>
      </c>
      <c r="I360" s="58" t="s">
        <v>39</v>
      </c>
      <c r="J360" s="59">
        <v>28900</v>
      </c>
      <c r="K360" s="63">
        <v>25012</v>
      </c>
      <c r="L360" s="61">
        <f t="shared" si="72"/>
        <v>3888</v>
      </c>
      <c r="M360" s="62">
        <f t="shared" si="73"/>
        <v>115.5445386214617</v>
      </c>
    </row>
    <row r="361" spans="1:13" ht="15">
      <c r="A361" s="5" t="s">
        <v>40</v>
      </c>
      <c r="B361" s="13" t="s">
        <v>41</v>
      </c>
      <c r="C361" s="14">
        <v>499834</v>
      </c>
      <c r="D361" s="55">
        <v>462802</v>
      </c>
      <c r="E361" s="18">
        <f t="shared" si="70"/>
        <v>37032</v>
      </c>
      <c r="F361" s="19">
        <f t="shared" si="71"/>
        <v>108.00169402897998</v>
      </c>
      <c r="H361" s="5" t="s">
        <v>40</v>
      </c>
      <c r="I361" s="13" t="s">
        <v>41</v>
      </c>
      <c r="J361" s="14">
        <v>641454</v>
      </c>
      <c r="K361" s="55">
        <v>552556</v>
      </c>
      <c r="L361" s="18">
        <f t="shared" si="72"/>
        <v>88898</v>
      </c>
      <c r="M361" s="19">
        <f t="shared" si="73"/>
        <v>116.08850505650106</v>
      </c>
    </row>
    <row r="362" spans="1:15" s="1" customFormat="1" ht="15">
      <c r="A362" s="2"/>
      <c r="B362" s="11"/>
      <c r="C362" s="11"/>
      <c r="D362" s="50"/>
      <c r="E362" s="51"/>
      <c r="F362" s="51"/>
      <c r="H362" s="2"/>
      <c r="I362" s="11"/>
      <c r="J362" s="11"/>
      <c r="K362" s="50"/>
      <c r="L362" s="51"/>
      <c r="M362" s="51"/>
      <c r="N362" s="3"/>
      <c r="O362" s="37"/>
    </row>
    <row r="363" spans="1:15" s="1" customFormat="1" ht="15">
      <c r="A363" s="2"/>
      <c r="B363" s="11"/>
      <c r="C363" s="11"/>
      <c r="D363" s="50"/>
      <c r="E363" s="51"/>
      <c r="F363" s="51"/>
      <c r="H363" s="2"/>
      <c r="I363" s="11"/>
      <c r="J363" s="11"/>
      <c r="K363" s="50"/>
      <c r="L363" s="51"/>
      <c r="M363" s="51"/>
      <c r="N363" s="3"/>
      <c r="O363" s="37"/>
    </row>
    <row r="364" spans="1:15" s="1" customFormat="1" ht="15">
      <c r="A364" s="2" t="s">
        <v>15</v>
      </c>
      <c r="B364" s="11"/>
      <c r="C364" s="11"/>
      <c r="D364" s="50"/>
      <c r="E364" s="51"/>
      <c r="F364" s="51"/>
      <c r="H364" s="2" t="s">
        <v>15</v>
      </c>
      <c r="I364" s="11"/>
      <c r="J364" s="11"/>
      <c r="K364" s="50"/>
      <c r="L364" s="51"/>
      <c r="M364" s="51"/>
      <c r="N364" s="3"/>
      <c r="O364" s="37"/>
    </row>
    <row r="365" spans="1:15" s="1" customFormat="1" ht="15">
      <c r="A365" s="2" t="s">
        <v>219</v>
      </c>
      <c r="B365" s="11"/>
      <c r="C365" s="11"/>
      <c r="D365" s="50"/>
      <c r="E365" s="51"/>
      <c r="F365" s="51"/>
      <c r="H365" s="2" t="s">
        <v>180</v>
      </c>
      <c r="I365" s="11"/>
      <c r="J365" s="11"/>
      <c r="K365" s="50"/>
      <c r="L365" s="51"/>
      <c r="M365" s="51"/>
      <c r="N365" s="3"/>
      <c r="O365" s="37"/>
    </row>
    <row r="366" spans="1:15" s="3" customFormat="1" ht="15" customHeight="1">
      <c r="A366" s="39" t="s">
        <v>402</v>
      </c>
      <c r="B366" s="39" t="s">
        <v>401</v>
      </c>
      <c r="C366" s="118">
        <v>2013</v>
      </c>
      <c r="D366" s="120">
        <v>2012</v>
      </c>
      <c r="E366" s="123" t="s">
        <v>499</v>
      </c>
      <c r="F366" s="123"/>
      <c r="H366" s="39" t="s">
        <v>402</v>
      </c>
      <c r="I366" s="39" t="s">
        <v>401</v>
      </c>
      <c r="J366" s="118">
        <v>2013</v>
      </c>
      <c r="K366" s="120">
        <v>2012</v>
      </c>
      <c r="L366" s="123" t="s">
        <v>499</v>
      </c>
      <c r="M366" s="123"/>
      <c r="O366" s="37"/>
    </row>
    <row r="367" spans="1:13" ht="15">
      <c r="A367" s="40" t="s">
        <v>18</v>
      </c>
      <c r="B367" s="52" t="s">
        <v>19</v>
      </c>
      <c r="C367" s="122"/>
      <c r="D367" s="122"/>
      <c r="E367" s="53" t="s">
        <v>500</v>
      </c>
      <c r="F367" s="53" t="s">
        <v>501</v>
      </c>
      <c r="H367" s="40" t="s">
        <v>18</v>
      </c>
      <c r="I367" s="52" t="s">
        <v>19</v>
      </c>
      <c r="J367" s="122"/>
      <c r="K367" s="122"/>
      <c r="L367" s="53" t="s">
        <v>500</v>
      </c>
      <c r="M367" s="53" t="s">
        <v>501</v>
      </c>
    </row>
    <row r="368" spans="1:13" ht="15">
      <c r="A368" s="5" t="s">
        <v>11</v>
      </c>
      <c r="B368" s="13" t="s">
        <v>21</v>
      </c>
      <c r="C368" s="14">
        <v>179795</v>
      </c>
      <c r="D368" s="55">
        <v>174926</v>
      </c>
      <c r="E368" s="18">
        <f>C368-D368</f>
        <v>4869</v>
      </c>
      <c r="F368" s="19">
        <f>C368/D368*100</f>
        <v>102.78346272137932</v>
      </c>
      <c r="H368" s="5" t="s">
        <v>11</v>
      </c>
      <c r="I368" s="13" t="s">
        <v>21</v>
      </c>
      <c r="J368" s="14">
        <v>128604</v>
      </c>
      <c r="K368" s="55">
        <v>121939</v>
      </c>
      <c r="L368" s="18">
        <f>J368-K368</f>
        <v>6665</v>
      </c>
      <c r="M368" s="19">
        <f>J368/K368*100</f>
        <v>105.46584767793732</v>
      </c>
    </row>
    <row r="369" spans="1:13" ht="26.25">
      <c r="A369" s="5" t="s">
        <v>22</v>
      </c>
      <c r="B369" s="13" t="s">
        <v>23</v>
      </c>
      <c r="C369" s="14">
        <v>18304</v>
      </c>
      <c r="D369" s="55">
        <v>18095</v>
      </c>
      <c r="E369" s="18">
        <f aca="true" t="shared" si="74" ref="E369:E378">C369-D369</f>
        <v>209</v>
      </c>
      <c r="F369" s="19">
        <f aca="true" t="shared" si="75" ref="F369:F378">C369/D369*100</f>
        <v>101.1550151975684</v>
      </c>
      <c r="H369" s="5" t="s">
        <v>22</v>
      </c>
      <c r="I369" s="13" t="s">
        <v>23</v>
      </c>
      <c r="J369" s="14">
        <v>13222</v>
      </c>
      <c r="K369" s="55">
        <v>12801</v>
      </c>
      <c r="L369" s="18">
        <f aca="true" t="shared" si="76" ref="L369:L378">J369-K369</f>
        <v>421</v>
      </c>
      <c r="M369" s="19">
        <f aca="true" t="shared" si="77" ref="M369:M378">J369/K369*100</f>
        <v>103.28880556206545</v>
      </c>
    </row>
    <row r="370" spans="1:13" ht="15">
      <c r="A370" s="5" t="s">
        <v>24</v>
      </c>
      <c r="B370" s="13" t="s">
        <v>25</v>
      </c>
      <c r="C370" s="14">
        <v>57734</v>
      </c>
      <c r="D370" s="55">
        <v>57699</v>
      </c>
      <c r="E370" s="18">
        <f t="shared" si="74"/>
        <v>35</v>
      </c>
      <c r="F370" s="19">
        <f t="shared" si="75"/>
        <v>100.06065963014956</v>
      </c>
      <c r="H370" s="5" t="s">
        <v>24</v>
      </c>
      <c r="I370" s="13" t="s">
        <v>25</v>
      </c>
      <c r="J370" s="14">
        <v>41556</v>
      </c>
      <c r="K370" s="55">
        <v>40462</v>
      </c>
      <c r="L370" s="18">
        <f t="shared" si="76"/>
        <v>1094</v>
      </c>
      <c r="M370" s="19">
        <f t="shared" si="77"/>
        <v>102.70377143986951</v>
      </c>
    </row>
    <row r="371" spans="1:13" ht="26.25">
      <c r="A371" s="5" t="s">
        <v>26</v>
      </c>
      <c r="B371" s="13" t="s">
        <v>27</v>
      </c>
      <c r="C371" s="14">
        <v>9361</v>
      </c>
      <c r="D371" s="55">
        <v>9033</v>
      </c>
      <c r="E371" s="18">
        <f t="shared" si="74"/>
        <v>328</v>
      </c>
      <c r="F371" s="19">
        <f t="shared" si="75"/>
        <v>103.63113030001108</v>
      </c>
      <c r="H371" s="5" t="s">
        <v>26</v>
      </c>
      <c r="I371" s="13" t="s">
        <v>27</v>
      </c>
      <c r="J371" s="14">
        <v>6605</v>
      </c>
      <c r="K371" s="55">
        <v>6247</v>
      </c>
      <c r="L371" s="18">
        <f t="shared" si="76"/>
        <v>358</v>
      </c>
      <c r="M371" s="19">
        <f t="shared" si="77"/>
        <v>105.73075076036498</v>
      </c>
    </row>
    <row r="372" spans="1:13" ht="26.25">
      <c r="A372" s="5" t="s">
        <v>28</v>
      </c>
      <c r="B372" s="13" t="s">
        <v>29</v>
      </c>
      <c r="C372" s="14">
        <v>17139</v>
      </c>
      <c r="D372" s="55">
        <v>16161</v>
      </c>
      <c r="E372" s="18">
        <f t="shared" si="74"/>
        <v>978</v>
      </c>
      <c r="F372" s="19">
        <f t="shared" si="75"/>
        <v>106.051605717468</v>
      </c>
      <c r="H372" s="5" t="s">
        <v>28</v>
      </c>
      <c r="I372" s="13" t="s">
        <v>29</v>
      </c>
      <c r="J372" s="14">
        <v>12277</v>
      </c>
      <c r="K372" s="55">
        <v>11192</v>
      </c>
      <c r="L372" s="18">
        <f t="shared" si="76"/>
        <v>1085</v>
      </c>
      <c r="M372" s="19">
        <f t="shared" si="77"/>
        <v>109.69442458899215</v>
      </c>
    </row>
    <row r="373" spans="1:13" ht="26.25">
      <c r="A373" s="5" t="s">
        <v>30</v>
      </c>
      <c r="B373" s="13" t="s">
        <v>31</v>
      </c>
      <c r="C373" s="14">
        <v>11453</v>
      </c>
      <c r="D373" s="55">
        <v>10727</v>
      </c>
      <c r="E373" s="18">
        <f t="shared" si="74"/>
        <v>726</v>
      </c>
      <c r="F373" s="19">
        <f t="shared" si="75"/>
        <v>106.76796867716976</v>
      </c>
      <c r="H373" s="57" t="s">
        <v>30</v>
      </c>
      <c r="I373" s="58" t="s">
        <v>31</v>
      </c>
      <c r="J373" s="59">
        <v>8144</v>
      </c>
      <c r="K373" s="63">
        <v>7396</v>
      </c>
      <c r="L373" s="61">
        <f t="shared" si="76"/>
        <v>748</v>
      </c>
      <c r="M373" s="62">
        <f t="shared" si="77"/>
        <v>110.11357490535426</v>
      </c>
    </row>
    <row r="374" spans="1:13" ht="26.25">
      <c r="A374" s="5" t="s">
        <v>32</v>
      </c>
      <c r="B374" s="13" t="s">
        <v>33</v>
      </c>
      <c r="C374" s="14">
        <v>14881</v>
      </c>
      <c r="D374" s="55">
        <v>14522</v>
      </c>
      <c r="E374" s="18">
        <f t="shared" si="74"/>
        <v>359</v>
      </c>
      <c r="F374" s="19">
        <f t="shared" si="75"/>
        <v>102.4721112794381</v>
      </c>
      <c r="H374" s="5" t="s">
        <v>32</v>
      </c>
      <c r="I374" s="13" t="s">
        <v>33</v>
      </c>
      <c r="J374" s="14">
        <v>10513</v>
      </c>
      <c r="K374" s="55">
        <v>9872</v>
      </c>
      <c r="L374" s="18">
        <f t="shared" si="76"/>
        <v>641</v>
      </c>
      <c r="M374" s="19">
        <f t="shared" si="77"/>
        <v>106.49311183144246</v>
      </c>
    </row>
    <row r="375" spans="1:13" ht="26.25">
      <c r="A375" s="5" t="s">
        <v>34</v>
      </c>
      <c r="B375" s="13" t="s">
        <v>35</v>
      </c>
      <c r="C375" s="14">
        <v>13808</v>
      </c>
      <c r="D375" s="55">
        <v>13206</v>
      </c>
      <c r="E375" s="18">
        <f t="shared" si="74"/>
        <v>602</v>
      </c>
      <c r="F375" s="19">
        <f t="shared" si="75"/>
        <v>104.5585339996971</v>
      </c>
      <c r="H375" s="5" t="s">
        <v>34</v>
      </c>
      <c r="I375" s="13" t="s">
        <v>35</v>
      </c>
      <c r="J375" s="14">
        <v>9839</v>
      </c>
      <c r="K375" s="55">
        <v>9223</v>
      </c>
      <c r="L375" s="18">
        <f t="shared" si="76"/>
        <v>616</v>
      </c>
      <c r="M375" s="19">
        <f t="shared" si="77"/>
        <v>106.6789547869457</v>
      </c>
    </row>
    <row r="376" spans="1:13" ht="26.25">
      <c r="A376" s="5" t="s">
        <v>36</v>
      </c>
      <c r="B376" s="13" t="s">
        <v>37</v>
      </c>
      <c r="C376" s="14">
        <v>15197</v>
      </c>
      <c r="D376" s="55">
        <v>14489</v>
      </c>
      <c r="E376" s="18">
        <f t="shared" si="74"/>
        <v>708</v>
      </c>
      <c r="F376" s="19">
        <f t="shared" si="75"/>
        <v>104.88646559458901</v>
      </c>
      <c r="H376" s="5" t="s">
        <v>36</v>
      </c>
      <c r="I376" s="13" t="s">
        <v>37</v>
      </c>
      <c r="J376" s="14">
        <v>10917</v>
      </c>
      <c r="K376" s="55">
        <v>10215</v>
      </c>
      <c r="L376" s="18">
        <f t="shared" si="76"/>
        <v>702</v>
      </c>
      <c r="M376" s="19">
        <f t="shared" si="77"/>
        <v>106.87224669603523</v>
      </c>
    </row>
    <row r="377" spans="1:13" ht="26.25">
      <c r="A377" s="5" t="s">
        <v>38</v>
      </c>
      <c r="B377" s="13" t="s">
        <v>39</v>
      </c>
      <c r="C377" s="14">
        <v>21918</v>
      </c>
      <c r="D377" s="55">
        <v>20994</v>
      </c>
      <c r="E377" s="18">
        <f t="shared" si="74"/>
        <v>924</v>
      </c>
      <c r="F377" s="19">
        <f t="shared" si="75"/>
        <v>104.40125750214347</v>
      </c>
      <c r="H377" s="5" t="s">
        <v>38</v>
      </c>
      <c r="I377" s="13" t="s">
        <v>39</v>
      </c>
      <c r="J377" s="14">
        <v>15531</v>
      </c>
      <c r="K377" s="55">
        <v>14531</v>
      </c>
      <c r="L377" s="18">
        <f t="shared" si="76"/>
        <v>1000</v>
      </c>
      <c r="M377" s="19">
        <f t="shared" si="77"/>
        <v>106.88183882733466</v>
      </c>
    </row>
    <row r="378" spans="1:13" ht="15">
      <c r="A378" s="5" t="s">
        <v>40</v>
      </c>
      <c r="B378" s="13" t="s">
        <v>41</v>
      </c>
      <c r="C378" s="14">
        <v>359590</v>
      </c>
      <c r="D378" s="55">
        <v>349852</v>
      </c>
      <c r="E378" s="18">
        <f t="shared" si="74"/>
        <v>9738</v>
      </c>
      <c r="F378" s="19">
        <f t="shared" si="75"/>
        <v>102.78346272137932</v>
      </c>
      <c r="H378" s="5" t="s">
        <v>40</v>
      </c>
      <c r="I378" s="13" t="s">
        <v>41</v>
      </c>
      <c r="J378" s="14">
        <v>257208</v>
      </c>
      <c r="K378" s="55">
        <v>243878</v>
      </c>
      <c r="L378" s="18">
        <f t="shared" si="76"/>
        <v>13330</v>
      </c>
      <c r="M378" s="19">
        <f t="shared" si="77"/>
        <v>105.46584767793732</v>
      </c>
    </row>
    <row r="379" spans="1:15" s="1" customFormat="1" ht="15">
      <c r="A379" s="2"/>
      <c r="B379" s="11"/>
      <c r="C379" s="11"/>
      <c r="D379" s="50"/>
      <c r="E379" s="51"/>
      <c r="F379" s="51"/>
      <c r="H379" s="2"/>
      <c r="I379" s="11"/>
      <c r="J379" s="11"/>
      <c r="K379" s="50"/>
      <c r="L379" s="51"/>
      <c r="M379" s="51"/>
      <c r="N379" s="3"/>
      <c r="O379" s="37"/>
    </row>
    <row r="380" spans="1:15" s="1" customFormat="1" ht="15">
      <c r="A380" s="2"/>
      <c r="B380" s="11"/>
      <c r="C380" s="11"/>
      <c r="D380" s="50"/>
      <c r="E380" s="51"/>
      <c r="F380" s="51"/>
      <c r="H380" s="2"/>
      <c r="I380" s="11"/>
      <c r="J380" s="11"/>
      <c r="K380" s="50"/>
      <c r="L380" s="51"/>
      <c r="M380" s="51"/>
      <c r="N380" s="3"/>
      <c r="O380" s="37"/>
    </row>
    <row r="381" spans="1:15" s="1" customFormat="1" ht="15">
      <c r="A381" s="2" t="s">
        <v>15</v>
      </c>
      <c r="B381" s="11"/>
      <c r="C381" s="11"/>
      <c r="D381" s="50"/>
      <c r="E381" s="51"/>
      <c r="F381" s="51"/>
      <c r="H381" s="2" t="s">
        <v>15</v>
      </c>
      <c r="I381" s="11"/>
      <c r="J381" s="11"/>
      <c r="K381" s="50"/>
      <c r="L381" s="51"/>
      <c r="M381" s="51"/>
      <c r="N381" s="3"/>
      <c r="O381" s="37"/>
    </row>
    <row r="382" spans="1:15" s="1" customFormat="1" ht="15">
      <c r="A382" s="2" t="s">
        <v>218</v>
      </c>
      <c r="B382" s="11"/>
      <c r="C382" s="11"/>
      <c r="D382" s="50"/>
      <c r="E382" s="51"/>
      <c r="F382" s="51"/>
      <c r="H382" s="2" t="s">
        <v>179</v>
      </c>
      <c r="I382" s="11"/>
      <c r="J382" s="11"/>
      <c r="K382" s="50"/>
      <c r="L382" s="51"/>
      <c r="M382" s="51"/>
      <c r="N382" s="3"/>
      <c r="O382" s="37"/>
    </row>
    <row r="383" spans="1:15" s="3" customFormat="1" ht="15" customHeight="1">
      <c r="A383" s="39" t="s">
        <v>402</v>
      </c>
      <c r="B383" s="39" t="s">
        <v>401</v>
      </c>
      <c r="C383" s="118">
        <v>2013</v>
      </c>
      <c r="D383" s="120">
        <v>2012</v>
      </c>
      <c r="E383" s="123" t="s">
        <v>499</v>
      </c>
      <c r="F383" s="123"/>
      <c r="H383" s="39" t="s">
        <v>402</v>
      </c>
      <c r="I383" s="39" t="s">
        <v>401</v>
      </c>
      <c r="J383" s="118">
        <v>2013</v>
      </c>
      <c r="K383" s="120">
        <v>2012</v>
      </c>
      <c r="L383" s="123" t="s">
        <v>499</v>
      </c>
      <c r="M383" s="123"/>
      <c r="O383" s="37"/>
    </row>
    <row r="384" spans="1:13" ht="15">
      <c r="A384" s="40" t="s">
        <v>18</v>
      </c>
      <c r="B384" s="52" t="s">
        <v>19</v>
      </c>
      <c r="C384" s="122"/>
      <c r="D384" s="122"/>
      <c r="E384" s="53" t="s">
        <v>500</v>
      </c>
      <c r="F384" s="53" t="s">
        <v>501</v>
      </c>
      <c r="H384" s="40" t="s">
        <v>18</v>
      </c>
      <c r="I384" s="52" t="s">
        <v>19</v>
      </c>
      <c r="J384" s="122"/>
      <c r="K384" s="122"/>
      <c r="L384" s="53" t="s">
        <v>500</v>
      </c>
      <c r="M384" s="53" t="s">
        <v>501</v>
      </c>
    </row>
    <row r="385" spans="1:13" ht="15">
      <c r="A385" s="57" t="s">
        <v>11</v>
      </c>
      <c r="B385" s="58" t="s">
        <v>21</v>
      </c>
      <c r="C385" s="59">
        <v>57433</v>
      </c>
      <c r="D385" s="63">
        <v>45882</v>
      </c>
      <c r="E385" s="61">
        <f>C385-D385</f>
        <v>11551</v>
      </c>
      <c r="F385" s="62">
        <f>C385/D385*100</f>
        <v>125.17545006756463</v>
      </c>
      <c r="H385" s="57" t="s">
        <v>11</v>
      </c>
      <c r="I385" s="58" t="s">
        <v>21</v>
      </c>
      <c r="J385" s="59">
        <v>101434</v>
      </c>
      <c r="K385" s="63">
        <v>79338</v>
      </c>
      <c r="L385" s="61">
        <f>J385-K385</f>
        <v>22096</v>
      </c>
      <c r="M385" s="62">
        <f>J385/K385*100</f>
        <v>127.85046257783155</v>
      </c>
    </row>
    <row r="386" spans="1:13" ht="26.25">
      <c r="A386" s="57" t="s">
        <v>22</v>
      </c>
      <c r="B386" s="58" t="s">
        <v>23</v>
      </c>
      <c r="C386" s="59">
        <v>6868</v>
      </c>
      <c r="D386" s="63">
        <v>5484</v>
      </c>
      <c r="E386" s="61">
        <f aca="true" t="shared" si="78" ref="E386:E395">C386-D386</f>
        <v>1384</v>
      </c>
      <c r="F386" s="62">
        <f aca="true" t="shared" si="79" ref="F386:F395">C386/D386*100</f>
        <v>125.23705324580598</v>
      </c>
      <c r="H386" s="57" t="s">
        <v>22</v>
      </c>
      <c r="I386" s="58" t="s">
        <v>23</v>
      </c>
      <c r="J386" s="59">
        <v>12117</v>
      </c>
      <c r="K386" s="63">
        <v>9635</v>
      </c>
      <c r="L386" s="61">
        <f aca="true" t="shared" si="80" ref="L386:L395">J386-K386</f>
        <v>2482</v>
      </c>
      <c r="M386" s="62">
        <f aca="true" t="shared" si="81" ref="M386:M395">J386/K386*100</f>
        <v>125.76024909185261</v>
      </c>
    </row>
    <row r="387" spans="1:13" ht="15">
      <c r="A387" s="57" t="s">
        <v>24</v>
      </c>
      <c r="B387" s="58" t="s">
        <v>25</v>
      </c>
      <c r="C387" s="59">
        <v>26944</v>
      </c>
      <c r="D387" s="63">
        <v>22205</v>
      </c>
      <c r="E387" s="61">
        <f t="shared" si="78"/>
        <v>4739</v>
      </c>
      <c r="F387" s="62">
        <f t="shared" si="79"/>
        <v>121.34204008106282</v>
      </c>
      <c r="H387" s="57" t="s">
        <v>24</v>
      </c>
      <c r="I387" s="58" t="s">
        <v>25</v>
      </c>
      <c r="J387" s="59">
        <v>48590</v>
      </c>
      <c r="K387" s="63">
        <v>38944</v>
      </c>
      <c r="L387" s="61">
        <f t="shared" si="80"/>
        <v>9646</v>
      </c>
      <c r="M387" s="62">
        <f t="shared" si="81"/>
        <v>124.7688989317995</v>
      </c>
    </row>
    <row r="388" spans="1:13" ht="26.25">
      <c r="A388" s="57" t="s">
        <v>26</v>
      </c>
      <c r="B388" s="58" t="s">
        <v>27</v>
      </c>
      <c r="C388" s="59">
        <v>2163</v>
      </c>
      <c r="D388" s="63">
        <v>1767</v>
      </c>
      <c r="E388" s="61">
        <f t="shared" si="78"/>
        <v>396</v>
      </c>
      <c r="F388" s="62">
        <f t="shared" si="79"/>
        <v>122.41086587436331</v>
      </c>
      <c r="H388" s="57" t="s">
        <v>26</v>
      </c>
      <c r="I388" s="58" t="s">
        <v>27</v>
      </c>
      <c r="J388" s="59">
        <v>3916</v>
      </c>
      <c r="K388" s="63">
        <v>3151</v>
      </c>
      <c r="L388" s="61">
        <f t="shared" si="80"/>
        <v>765</v>
      </c>
      <c r="M388" s="62">
        <f t="shared" si="81"/>
        <v>124.2780069819105</v>
      </c>
    </row>
    <row r="389" spans="1:13" ht="26.25">
      <c r="A389" s="57" t="s">
        <v>28</v>
      </c>
      <c r="B389" s="58" t="s">
        <v>29</v>
      </c>
      <c r="C389" s="59">
        <v>3607</v>
      </c>
      <c r="D389" s="63">
        <v>2755</v>
      </c>
      <c r="E389" s="61">
        <f t="shared" si="78"/>
        <v>852</v>
      </c>
      <c r="F389" s="62">
        <f t="shared" si="79"/>
        <v>130.92558983666063</v>
      </c>
      <c r="H389" s="57" t="s">
        <v>28</v>
      </c>
      <c r="I389" s="58" t="s">
        <v>29</v>
      </c>
      <c r="J389" s="59">
        <v>6046</v>
      </c>
      <c r="K389" s="63">
        <v>4452</v>
      </c>
      <c r="L389" s="61">
        <f t="shared" si="80"/>
        <v>1594</v>
      </c>
      <c r="M389" s="62">
        <f t="shared" si="81"/>
        <v>135.8041329739443</v>
      </c>
    </row>
    <row r="390" spans="1:13" ht="26.25">
      <c r="A390" s="57" t="s">
        <v>30</v>
      </c>
      <c r="B390" s="58" t="s">
        <v>31</v>
      </c>
      <c r="C390" s="59">
        <v>2477</v>
      </c>
      <c r="D390" s="63">
        <v>1897</v>
      </c>
      <c r="E390" s="61">
        <f t="shared" si="78"/>
        <v>580</v>
      </c>
      <c r="F390" s="62">
        <f t="shared" si="79"/>
        <v>130.5745914602003</v>
      </c>
      <c r="H390" s="57" t="s">
        <v>30</v>
      </c>
      <c r="I390" s="58" t="s">
        <v>31</v>
      </c>
      <c r="J390" s="59">
        <v>4263</v>
      </c>
      <c r="K390" s="63">
        <v>3199</v>
      </c>
      <c r="L390" s="61">
        <f t="shared" si="80"/>
        <v>1064</v>
      </c>
      <c r="M390" s="62">
        <f t="shared" si="81"/>
        <v>133.26039387308535</v>
      </c>
    </row>
    <row r="391" spans="1:13" ht="26.25">
      <c r="A391" s="57" t="s">
        <v>32</v>
      </c>
      <c r="B391" s="58" t="s">
        <v>33</v>
      </c>
      <c r="C391" s="59">
        <v>3797</v>
      </c>
      <c r="D391" s="63">
        <v>2912</v>
      </c>
      <c r="E391" s="61">
        <f t="shared" si="78"/>
        <v>885</v>
      </c>
      <c r="F391" s="62">
        <f t="shared" si="79"/>
        <v>130.3914835164835</v>
      </c>
      <c r="H391" s="57" t="s">
        <v>32</v>
      </c>
      <c r="I391" s="58" t="s">
        <v>33</v>
      </c>
      <c r="J391" s="59">
        <v>6541</v>
      </c>
      <c r="K391" s="63">
        <v>4862</v>
      </c>
      <c r="L391" s="61">
        <f t="shared" si="80"/>
        <v>1679</v>
      </c>
      <c r="M391" s="62">
        <f t="shared" si="81"/>
        <v>134.53311394487866</v>
      </c>
    </row>
    <row r="392" spans="1:13" ht="26.25">
      <c r="A392" s="57" t="s">
        <v>34</v>
      </c>
      <c r="B392" s="58" t="s">
        <v>35</v>
      </c>
      <c r="C392" s="59">
        <v>3384</v>
      </c>
      <c r="D392" s="63">
        <v>2606</v>
      </c>
      <c r="E392" s="61">
        <f t="shared" si="78"/>
        <v>778</v>
      </c>
      <c r="F392" s="62">
        <f t="shared" si="79"/>
        <v>129.8541826554106</v>
      </c>
      <c r="H392" s="57" t="s">
        <v>34</v>
      </c>
      <c r="I392" s="58" t="s">
        <v>35</v>
      </c>
      <c r="J392" s="59">
        <v>5796</v>
      </c>
      <c r="K392" s="63">
        <v>4348</v>
      </c>
      <c r="L392" s="61">
        <f t="shared" si="80"/>
        <v>1448</v>
      </c>
      <c r="M392" s="62">
        <f t="shared" si="81"/>
        <v>133.30266789328425</v>
      </c>
    </row>
    <row r="393" spans="1:13" ht="26.25">
      <c r="A393" s="57" t="s">
        <v>36</v>
      </c>
      <c r="B393" s="58" t="s">
        <v>37</v>
      </c>
      <c r="C393" s="59">
        <v>3389</v>
      </c>
      <c r="D393" s="63">
        <v>2540</v>
      </c>
      <c r="E393" s="61">
        <f t="shared" si="78"/>
        <v>849</v>
      </c>
      <c r="F393" s="62">
        <f t="shared" si="79"/>
        <v>133.4251968503937</v>
      </c>
      <c r="H393" s="57" t="s">
        <v>36</v>
      </c>
      <c r="I393" s="58" t="s">
        <v>37</v>
      </c>
      <c r="J393" s="59">
        <v>5824</v>
      </c>
      <c r="K393" s="63">
        <v>4361</v>
      </c>
      <c r="L393" s="61">
        <f t="shared" si="80"/>
        <v>1463</v>
      </c>
      <c r="M393" s="62">
        <f t="shared" si="81"/>
        <v>133.54735152487962</v>
      </c>
    </row>
    <row r="394" spans="1:13" ht="26.25">
      <c r="A394" s="57" t="s">
        <v>38</v>
      </c>
      <c r="B394" s="58" t="s">
        <v>39</v>
      </c>
      <c r="C394" s="59">
        <v>4804</v>
      </c>
      <c r="D394" s="63">
        <v>3716</v>
      </c>
      <c r="E394" s="61">
        <f t="shared" si="78"/>
        <v>1088</v>
      </c>
      <c r="F394" s="62">
        <f t="shared" si="79"/>
        <v>129.27879440258343</v>
      </c>
      <c r="H394" s="57" t="s">
        <v>38</v>
      </c>
      <c r="I394" s="58" t="s">
        <v>39</v>
      </c>
      <c r="J394" s="59">
        <v>8341</v>
      </c>
      <c r="K394" s="63">
        <v>6386</v>
      </c>
      <c r="L394" s="61">
        <f t="shared" si="80"/>
        <v>1955</v>
      </c>
      <c r="M394" s="62">
        <f t="shared" si="81"/>
        <v>130.6138427810836</v>
      </c>
    </row>
    <row r="395" spans="1:13" ht="15">
      <c r="A395" s="5" t="s">
        <v>40</v>
      </c>
      <c r="B395" s="13" t="s">
        <v>41</v>
      </c>
      <c r="C395" s="14">
        <v>114866</v>
      </c>
      <c r="D395" s="55">
        <v>91764</v>
      </c>
      <c r="E395" s="18">
        <f t="shared" si="78"/>
        <v>23102</v>
      </c>
      <c r="F395" s="19">
        <f t="shared" si="79"/>
        <v>125.17545006756463</v>
      </c>
      <c r="H395" s="5" t="s">
        <v>40</v>
      </c>
      <c r="I395" s="13" t="s">
        <v>41</v>
      </c>
      <c r="J395" s="14">
        <v>202868</v>
      </c>
      <c r="K395" s="55">
        <v>158676</v>
      </c>
      <c r="L395" s="18">
        <f t="shared" si="80"/>
        <v>44192</v>
      </c>
      <c r="M395" s="19">
        <f t="shared" si="81"/>
        <v>127.85046257783155</v>
      </c>
    </row>
    <row r="396" spans="1:15" s="1" customFormat="1" ht="15">
      <c r="A396" s="2"/>
      <c r="B396" s="11"/>
      <c r="C396" s="11"/>
      <c r="D396" s="50"/>
      <c r="E396" s="51"/>
      <c r="F396" s="51"/>
      <c r="H396" s="2"/>
      <c r="I396" s="11"/>
      <c r="J396" s="11"/>
      <c r="K396" s="50"/>
      <c r="L396" s="51"/>
      <c r="M396" s="51"/>
      <c r="N396" s="3"/>
      <c r="O396" s="37"/>
    </row>
    <row r="397" spans="1:15" s="1" customFormat="1" ht="15">
      <c r="A397" s="2"/>
      <c r="B397" s="11"/>
      <c r="C397" s="11"/>
      <c r="D397" s="50"/>
      <c r="E397" s="51"/>
      <c r="F397" s="51"/>
      <c r="H397" s="2"/>
      <c r="I397" s="11"/>
      <c r="J397" s="11"/>
      <c r="K397" s="50"/>
      <c r="L397" s="51"/>
      <c r="M397" s="51"/>
      <c r="N397" s="3"/>
      <c r="O397" s="37"/>
    </row>
    <row r="398" spans="1:15" s="1" customFormat="1" ht="15">
      <c r="A398" s="2" t="s">
        <v>15</v>
      </c>
      <c r="B398" s="11"/>
      <c r="C398" s="11"/>
      <c r="D398" s="50"/>
      <c r="E398" s="51"/>
      <c r="F398" s="51"/>
      <c r="H398" s="2" t="s">
        <v>15</v>
      </c>
      <c r="I398" s="11"/>
      <c r="J398" s="11"/>
      <c r="K398" s="50"/>
      <c r="L398" s="51"/>
      <c r="M398" s="51"/>
      <c r="N398" s="3"/>
      <c r="O398" s="37"/>
    </row>
    <row r="399" spans="1:15" s="1" customFormat="1" ht="15">
      <c r="A399" s="2" t="s">
        <v>217</v>
      </c>
      <c r="B399" s="11"/>
      <c r="C399" s="11"/>
      <c r="D399" s="50"/>
      <c r="E399" s="51"/>
      <c r="F399" s="51"/>
      <c r="H399" s="2" t="s">
        <v>178</v>
      </c>
      <c r="I399" s="11"/>
      <c r="J399" s="11"/>
      <c r="K399" s="50"/>
      <c r="L399" s="51"/>
      <c r="M399" s="51"/>
      <c r="N399" s="3"/>
      <c r="O399" s="37"/>
    </row>
    <row r="400" spans="1:15" s="3" customFormat="1" ht="15" customHeight="1">
      <c r="A400" s="39" t="s">
        <v>402</v>
      </c>
      <c r="B400" s="39" t="s">
        <v>401</v>
      </c>
      <c r="C400" s="118">
        <v>2013</v>
      </c>
      <c r="D400" s="120">
        <v>2012</v>
      </c>
      <c r="E400" s="123" t="s">
        <v>499</v>
      </c>
      <c r="F400" s="123"/>
      <c r="H400" s="39" t="s">
        <v>402</v>
      </c>
      <c r="I400" s="39" t="s">
        <v>401</v>
      </c>
      <c r="J400" s="118">
        <v>2013</v>
      </c>
      <c r="K400" s="120">
        <v>2012</v>
      </c>
      <c r="L400" s="123" t="s">
        <v>499</v>
      </c>
      <c r="M400" s="123"/>
      <c r="O400" s="37"/>
    </row>
    <row r="401" spans="1:13" ht="15">
      <c r="A401" s="40" t="s">
        <v>18</v>
      </c>
      <c r="B401" s="52" t="s">
        <v>19</v>
      </c>
      <c r="C401" s="122"/>
      <c r="D401" s="122"/>
      <c r="E401" s="53" t="s">
        <v>500</v>
      </c>
      <c r="F401" s="53" t="s">
        <v>501</v>
      </c>
      <c r="H401" s="40" t="s">
        <v>18</v>
      </c>
      <c r="I401" s="52" t="s">
        <v>19</v>
      </c>
      <c r="J401" s="122"/>
      <c r="K401" s="122"/>
      <c r="L401" s="53" t="s">
        <v>500</v>
      </c>
      <c r="M401" s="53" t="s">
        <v>501</v>
      </c>
    </row>
    <row r="402" spans="1:13" ht="15">
      <c r="A402" s="57" t="s">
        <v>11</v>
      </c>
      <c r="B402" s="58" t="s">
        <v>21</v>
      </c>
      <c r="C402" s="59">
        <v>8431</v>
      </c>
      <c r="D402" s="63">
        <v>6990</v>
      </c>
      <c r="E402" s="61">
        <f>C402-D402</f>
        <v>1441</v>
      </c>
      <c r="F402" s="62">
        <f>C402/D402*100</f>
        <v>120.61516452074392</v>
      </c>
      <c r="H402" s="57" t="s">
        <v>11</v>
      </c>
      <c r="I402" s="58" t="s">
        <v>21</v>
      </c>
      <c r="J402" s="59">
        <v>33532</v>
      </c>
      <c r="K402" s="63">
        <v>27634</v>
      </c>
      <c r="L402" s="61">
        <f>J402-K402</f>
        <v>5898</v>
      </c>
      <c r="M402" s="62">
        <f>J402/K402*100</f>
        <v>121.34327277990882</v>
      </c>
    </row>
    <row r="403" spans="1:13" ht="26.25">
      <c r="A403" s="57" t="s">
        <v>22</v>
      </c>
      <c r="B403" s="58" t="s">
        <v>23</v>
      </c>
      <c r="C403" s="59">
        <v>874</v>
      </c>
      <c r="D403" s="63">
        <v>754</v>
      </c>
      <c r="E403" s="61">
        <f aca="true" t="shared" si="82" ref="E403:E412">C403-D403</f>
        <v>120</v>
      </c>
      <c r="F403" s="62">
        <f aca="true" t="shared" si="83" ref="F403:F412">C403/D403*100</f>
        <v>115.91511936339522</v>
      </c>
      <c r="H403" s="57" t="s">
        <v>22</v>
      </c>
      <c r="I403" s="58" t="s">
        <v>23</v>
      </c>
      <c r="J403" s="59">
        <v>3519</v>
      </c>
      <c r="K403" s="63">
        <v>2971</v>
      </c>
      <c r="L403" s="61">
        <f aca="true" t="shared" si="84" ref="L403:L412">J403-K403</f>
        <v>548</v>
      </c>
      <c r="M403" s="62">
        <f aca="true" t="shared" si="85" ref="M403:M412">J403/K403*100</f>
        <v>118.44496802423426</v>
      </c>
    </row>
    <row r="404" spans="1:13" ht="15">
      <c r="A404" s="57" t="s">
        <v>24</v>
      </c>
      <c r="B404" s="58" t="s">
        <v>25</v>
      </c>
      <c r="C404" s="59">
        <v>4712</v>
      </c>
      <c r="D404" s="63">
        <v>4036</v>
      </c>
      <c r="E404" s="61">
        <f t="shared" si="82"/>
        <v>676</v>
      </c>
      <c r="F404" s="62">
        <f t="shared" si="83"/>
        <v>116.74925668979188</v>
      </c>
      <c r="H404" s="57" t="s">
        <v>24</v>
      </c>
      <c r="I404" s="58" t="s">
        <v>25</v>
      </c>
      <c r="J404" s="59">
        <v>19074</v>
      </c>
      <c r="K404" s="63">
        <v>16146</v>
      </c>
      <c r="L404" s="61">
        <f t="shared" si="84"/>
        <v>2928</v>
      </c>
      <c r="M404" s="62">
        <f t="shared" si="85"/>
        <v>118.13452248234857</v>
      </c>
    </row>
    <row r="405" spans="1:13" ht="26.25">
      <c r="A405" s="57" t="s">
        <v>26</v>
      </c>
      <c r="B405" s="58" t="s">
        <v>27</v>
      </c>
      <c r="C405" s="59">
        <v>247</v>
      </c>
      <c r="D405" s="63">
        <v>186</v>
      </c>
      <c r="E405" s="61">
        <f t="shared" si="82"/>
        <v>61</v>
      </c>
      <c r="F405" s="62">
        <f t="shared" si="83"/>
        <v>132.79569892473117</v>
      </c>
      <c r="H405" s="57" t="s">
        <v>26</v>
      </c>
      <c r="I405" s="58" t="s">
        <v>27</v>
      </c>
      <c r="J405" s="59">
        <v>936</v>
      </c>
      <c r="K405" s="63">
        <v>751</v>
      </c>
      <c r="L405" s="61">
        <f t="shared" si="84"/>
        <v>185</v>
      </c>
      <c r="M405" s="62">
        <f t="shared" si="85"/>
        <v>124.63382157123834</v>
      </c>
    </row>
    <row r="406" spans="1:13" ht="26.25">
      <c r="A406" s="57" t="s">
        <v>28</v>
      </c>
      <c r="B406" s="58" t="s">
        <v>29</v>
      </c>
      <c r="C406" s="59">
        <v>503</v>
      </c>
      <c r="D406" s="63">
        <v>386</v>
      </c>
      <c r="E406" s="61">
        <f t="shared" si="82"/>
        <v>117</v>
      </c>
      <c r="F406" s="62">
        <f t="shared" si="83"/>
        <v>130.31088082901553</v>
      </c>
      <c r="H406" s="57" t="s">
        <v>28</v>
      </c>
      <c r="I406" s="58" t="s">
        <v>29</v>
      </c>
      <c r="J406" s="59">
        <v>1912</v>
      </c>
      <c r="K406" s="63">
        <v>1446</v>
      </c>
      <c r="L406" s="61">
        <f t="shared" si="84"/>
        <v>466</v>
      </c>
      <c r="M406" s="62">
        <f t="shared" si="85"/>
        <v>132.2268326417704</v>
      </c>
    </row>
    <row r="407" spans="1:13" ht="26.25">
      <c r="A407" s="57" t="s">
        <v>30</v>
      </c>
      <c r="B407" s="58" t="s">
        <v>31</v>
      </c>
      <c r="C407" s="59">
        <v>253</v>
      </c>
      <c r="D407" s="63">
        <v>197</v>
      </c>
      <c r="E407" s="61">
        <f t="shared" si="82"/>
        <v>56</v>
      </c>
      <c r="F407" s="62">
        <f t="shared" si="83"/>
        <v>128.4263959390863</v>
      </c>
      <c r="H407" s="57" t="s">
        <v>30</v>
      </c>
      <c r="I407" s="58" t="s">
        <v>31</v>
      </c>
      <c r="J407" s="59">
        <v>1017</v>
      </c>
      <c r="K407" s="63">
        <v>783</v>
      </c>
      <c r="L407" s="61">
        <f t="shared" si="84"/>
        <v>234</v>
      </c>
      <c r="M407" s="62">
        <f t="shared" si="85"/>
        <v>129.8850574712644</v>
      </c>
    </row>
    <row r="408" spans="1:13" ht="26.25">
      <c r="A408" s="57" t="s">
        <v>32</v>
      </c>
      <c r="B408" s="58" t="s">
        <v>33</v>
      </c>
      <c r="C408" s="59">
        <v>467</v>
      </c>
      <c r="D408" s="63">
        <v>392</v>
      </c>
      <c r="E408" s="61">
        <f t="shared" si="82"/>
        <v>75</v>
      </c>
      <c r="F408" s="62">
        <f t="shared" si="83"/>
        <v>119.13265306122449</v>
      </c>
      <c r="H408" s="57" t="s">
        <v>32</v>
      </c>
      <c r="I408" s="58" t="s">
        <v>33</v>
      </c>
      <c r="J408" s="59">
        <v>1855</v>
      </c>
      <c r="K408" s="63">
        <v>1476</v>
      </c>
      <c r="L408" s="61">
        <f t="shared" si="84"/>
        <v>379</v>
      </c>
      <c r="M408" s="62">
        <f t="shared" si="85"/>
        <v>125.67750677506776</v>
      </c>
    </row>
    <row r="409" spans="1:13" ht="26.25">
      <c r="A409" s="57" t="s">
        <v>34</v>
      </c>
      <c r="B409" s="58" t="s">
        <v>35</v>
      </c>
      <c r="C409" s="59">
        <v>457</v>
      </c>
      <c r="D409" s="63">
        <v>344</v>
      </c>
      <c r="E409" s="61">
        <f t="shared" si="82"/>
        <v>113</v>
      </c>
      <c r="F409" s="62">
        <f t="shared" si="83"/>
        <v>132.8488372093023</v>
      </c>
      <c r="H409" s="57" t="s">
        <v>34</v>
      </c>
      <c r="I409" s="58" t="s">
        <v>35</v>
      </c>
      <c r="J409" s="59">
        <v>1779</v>
      </c>
      <c r="K409" s="63">
        <v>1320</v>
      </c>
      <c r="L409" s="61">
        <f t="shared" si="84"/>
        <v>459</v>
      </c>
      <c r="M409" s="62">
        <f t="shared" si="85"/>
        <v>134.77272727272725</v>
      </c>
    </row>
    <row r="410" spans="1:13" ht="26.25">
      <c r="A410" s="57" t="s">
        <v>36</v>
      </c>
      <c r="B410" s="58" t="s">
        <v>37</v>
      </c>
      <c r="C410" s="59">
        <v>327</v>
      </c>
      <c r="D410" s="63">
        <v>231</v>
      </c>
      <c r="E410" s="61">
        <f t="shared" si="82"/>
        <v>96</v>
      </c>
      <c r="F410" s="62">
        <f t="shared" si="83"/>
        <v>141.55844155844156</v>
      </c>
      <c r="H410" s="57" t="s">
        <v>36</v>
      </c>
      <c r="I410" s="58" t="s">
        <v>37</v>
      </c>
      <c r="J410" s="59">
        <v>1177</v>
      </c>
      <c r="K410" s="63">
        <v>885</v>
      </c>
      <c r="L410" s="61">
        <f t="shared" si="84"/>
        <v>292</v>
      </c>
      <c r="M410" s="62">
        <f t="shared" si="85"/>
        <v>132.99435028248587</v>
      </c>
    </row>
    <row r="411" spans="1:13" ht="26.25">
      <c r="A411" s="57" t="s">
        <v>38</v>
      </c>
      <c r="B411" s="58" t="s">
        <v>39</v>
      </c>
      <c r="C411" s="59">
        <v>591</v>
      </c>
      <c r="D411" s="63">
        <v>464</v>
      </c>
      <c r="E411" s="61">
        <f t="shared" si="82"/>
        <v>127</v>
      </c>
      <c r="F411" s="62">
        <f t="shared" si="83"/>
        <v>127.37068965517241</v>
      </c>
      <c r="H411" s="57" t="s">
        <v>38</v>
      </c>
      <c r="I411" s="58" t="s">
        <v>39</v>
      </c>
      <c r="J411" s="59">
        <v>2263</v>
      </c>
      <c r="K411" s="63">
        <v>1856</v>
      </c>
      <c r="L411" s="61">
        <f t="shared" si="84"/>
        <v>407</v>
      </c>
      <c r="M411" s="62">
        <f t="shared" si="85"/>
        <v>121.92887931034481</v>
      </c>
    </row>
    <row r="412" spans="1:13" ht="15">
      <c r="A412" s="5" t="s">
        <v>40</v>
      </c>
      <c r="B412" s="13" t="s">
        <v>41</v>
      </c>
      <c r="C412" s="14">
        <v>16862</v>
      </c>
      <c r="D412" s="55">
        <v>13980</v>
      </c>
      <c r="E412" s="18">
        <f t="shared" si="82"/>
        <v>2882</v>
      </c>
      <c r="F412" s="19">
        <f t="shared" si="83"/>
        <v>120.61516452074392</v>
      </c>
      <c r="H412" s="5" t="s">
        <v>40</v>
      </c>
      <c r="I412" s="13" t="s">
        <v>41</v>
      </c>
      <c r="J412" s="14">
        <v>67064</v>
      </c>
      <c r="K412" s="55">
        <v>55268</v>
      </c>
      <c r="L412" s="18">
        <f t="shared" si="84"/>
        <v>11796</v>
      </c>
      <c r="M412" s="19">
        <f t="shared" si="85"/>
        <v>121.34327277990882</v>
      </c>
    </row>
    <row r="413" spans="1:15" s="1" customFormat="1" ht="15">
      <c r="A413" s="2"/>
      <c r="B413" s="11"/>
      <c r="C413" s="11"/>
      <c r="D413" s="50"/>
      <c r="E413" s="51"/>
      <c r="F413" s="51"/>
      <c r="H413" s="2"/>
      <c r="I413" s="11"/>
      <c r="J413" s="11"/>
      <c r="K413" s="50"/>
      <c r="L413" s="51"/>
      <c r="M413" s="51"/>
      <c r="N413" s="3"/>
      <c r="O413" s="37"/>
    </row>
    <row r="414" spans="1:15" s="1" customFormat="1" ht="15">
      <c r="A414" s="2"/>
      <c r="B414" s="11"/>
      <c r="C414" s="11"/>
      <c r="D414" s="50"/>
      <c r="E414" s="51"/>
      <c r="F414" s="51"/>
      <c r="H414" s="2"/>
      <c r="I414" s="11"/>
      <c r="J414" s="11"/>
      <c r="K414" s="50"/>
      <c r="L414" s="51"/>
      <c r="M414" s="51"/>
      <c r="N414" s="3"/>
      <c r="O414" s="37"/>
    </row>
    <row r="415" spans="1:15" s="1" customFormat="1" ht="15">
      <c r="A415" s="2" t="s">
        <v>15</v>
      </c>
      <c r="B415" s="11"/>
      <c r="C415" s="11"/>
      <c r="D415" s="50"/>
      <c r="E415" s="51"/>
      <c r="F415" s="51"/>
      <c r="H415" s="2" t="s">
        <v>15</v>
      </c>
      <c r="I415" s="11"/>
      <c r="J415" s="11"/>
      <c r="K415" s="50"/>
      <c r="L415" s="51"/>
      <c r="M415" s="51"/>
      <c r="N415" s="3"/>
      <c r="O415" s="37"/>
    </row>
    <row r="416" spans="1:15" s="1" customFormat="1" ht="15">
      <c r="A416" s="2" t="s">
        <v>216</v>
      </c>
      <c r="B416" s="11"/>
      <c r="C416" s="11"/>
      <c r="D416" s="50"/>
      <c r="E416" s="51"/>
      <c r="F416" s="51"/>
      <c r="H416" s="2" t="s">
        <v>177</v>
      </c>
      <c r="I416" s="11"/>
      <c r="J416" s="11"/>
      <c r="K416" s="50"/>
      <c r="L416" s="51"/>
      <c r="M416" s="51"/>
      <c r="N416" s="3"/>
      <c r="O416" s="37"/>
    </row>
    <row r="417" spans="1:15" s="3" customFormat="1" ht="15" customHeight="1">
      <c r="A417" s="39" t="s">
        <v>402</v>
      </c>
      <c r="B417" s="39" t="s">
        <v>401</v>
      </c>
      <c r="C417" s="118">
        <v>2013</v>
      </c>
      <c r="D417" s="120">
        <v>2012</v>
      </c>
      <c r="E417" s="123" t="s">
        <v>499</v>
      </c>
      <c r="F417" s="123"/>
      <c r="H417" s="39" t="s">
        <v>402</v>
      </c>
      <c r="I417" s="39" t="s">
        <v>401</v>
      </c>
      <c r="J417" s="118">
        <v>2013</v>
      </c>
      <c r="K417" s="120">
        <v>2012</v>
      </c>
      <c r="L417" s="123" t="s">
        <v>499</v>
      </c>
      <c r="M417" s="123"/>
      <c r="O417" s="37"/>
    </row>
    <row r="418" spans="1:13" ht="15">
      <c r="A418" s="40" t="s">
        <v>18</v>
      </c>
      <c r="B418" s="52" t="s">
        <v>19</v>
      </c>
      <c r="C418" s="122"/>
      <c r="D418" s="122"/>
      <c r="E418" s="53" t="s">
        <v>500</v>
      </c>
      <c r="F418" s="53" t="s">
        <v>501</v>
      </c>
      <c r="H418" s="40" t="s">
        <v>18</v>
      </c>
      <c r="I418" s="52" t="s">
        <v>19</v>
      </c>
      <c r="J418" s="122"/>
      <c r="K418" s="122"/>
      <c r="L418" s="53" t="s">
        <v>500</v>
      </c>
      <c r="M418" s="53" t="s">
        <v>501</v>
      </c>
    </row>
    <row r="419" spans="1:13" ht="15">
      <c r="A419" s="57" t="s">
        <v>11</v>
      </c>
      <c r="B419" s="58" t="s">
        <v>21</v>
      </c>
      <c r="C419" s="59">
        <v>2651</v>
      </c>
      <c r="D419" s="63">
        <v>2271</v>
      </c>
      <c r="E419" s="61">
        <f>C419-D419</f>
        <v>380</v>
      </c>
      <c r="F419" s="62">
        <f>C419/D419*100</f>
        <v>116.73271686481725</v>
      </c>
      <c r="H419" s="57" t="s">
        <v>11</v>
      </c>
      <c r="I419" s="58" t="s">
        <v>21</v>
      </c>
      <c r="J419" s="59">
        <v>25253</v>
      </c>
      <c r="K419" s="63">
        <v>20981</v>
      </c>
      <c r="L419" s="61">
        <f>J419-K419</f>
        <v>4272</v>
      </c>
      <c r="M419" s="62">
        <f>J419/K419*100</f>
        <v>120.36127925265716</v>
      </c>
    </row>
    <row r="420" spans="1:13" ht="26.25">
      <c r="A420" s="5" t="s">
        <v>22</v>
      </c>
      <c r="B420" s="13" t="s">
        <v>23</v>
      </c>
      <c r="C420" s="14">
        <v>247</v>
      </c>
      <c r="D420" s="55">
        <v>228</v>
      </c>
      <c r="E420" s="18">
        <f aca="true" t="shared" si="86" ref="E420:E429">C420-D420</f>
        <v>19</v>
      </c>
      <c r="F420" s="19">
        <f aca="true" t="shared" si="87" ref="F420:F429">C420/D420*100</f>
        <v>108.33333333333333</v>
      </c>
      <c r="H420" s="57" t="s">
        <v>22</v>
      </c>
      <c r="I420" s="58" t="s">
        <v>23</v>
      </c>
      <c r="J420" s="59">
        <v>2421</v>
      </c>
      <c r="K420" s="63">
        <v>2063</v>
      </c>
      <c r="L420" s="61">
        <f aca="true" t="shared" si="88" ref="L420:L429">J420-K420</f>
        <v>358</v>
      </c>
      <c r="M420" s="62">
        <f aca="true" t="shared" si="89" ref="M420:M429">J420/K420*100</f>
        <v>117.35336888027146</v>
      </c>
    </row>
    <row r="421" spans="1:13" ht="15">
      <c r="A421" s="57" t="s">
        <v>24</v>
      </c>
      <c r="B421" s="58" t="s">
        <v>25</v>
      </c>
      <c r="C421" s="59">
        <v>1666</v>
      </c>
      <c r="D421" s="63">
        <v>1436</v>
      </c>
      <c r="E421" s="61">
        <f t="shared" si="86"/>
        <v>230</v>
      </c>
      <c r="F421" s="62">
        <f t="shared" si="87"/>
        <v>116.01671309192201</v>
      </c>
      <c r="H421" s="57" t="s">
        <v>24</v>
      </c>
      <c r="I421" s="58" t="s">
        <v>25</v>
      </c>
      <c r="J421" s="59">
        <v>16251</v>
      </c>
      <c r="K421" s="63">
        <v>13536</v>
      </c>
      <c r="L421" s="61">
        <f t="shared" si="88"/>
        <v>2715</v>
      </c>
      <c r="M421" s="62">
        <f t="shared" si="89"/>
        <v>120.05762411347519</v>
      </c>
    </row>
    <row r="422" spans="1:13" ht="26.25">
      <c r="A422" s="5" t="s">
        <v>26</v>
      </c>
      <c r="B422" s="13" t="s">
        <v>27</v>
      </c>
      <c r="C422" s="14">
        <v>53</v>
      </c>
      <c r="D422" s="55">
        <v>49</v>
      </c>
      <c r="E422" s="18">
        <f t="shared" si="86"/>
        <v>4</v>
      </c>
      <c r="F422" s="19">
        <f t="shared" si="87"/>
        <v>108.16326530612245</v>
      </c>
      <c r="H422" s="57" t="s">
        <v>26</v>
      </c>
      <c r="I422" s="58" t="s">
        <v>27</v>
      </c>
      <c r="J422" s="59">
        <v>479</v>
      </c>
      <c r="K422" s="63">
        <v>412</v>
      </c>
      <c r="L422" s="61">
        <f t="shared" si="88"/>
        <v>67</v>
      </c>
      <c r="M422" s="62">
        <f t="shared" si="89"/>
        <v>116.2621359223301</v>
      </c>
    </row>
    <row r="423" spans="1:13" ht="26.25">
      <c r="A423" s="57" t="s">
        <v>28</v>
      </c>
      <c r="B423" s="58" t="s">
        <v>29</v>
      </c>
      <c r="C423" s="59">
        <v>132</v>
      </c>
      <c r="D423" s="63">
        <v>102</v>
      </c>
      <c r="E423" s="61">
        <f t="shared" si="86"/>
        <v>30</v>
      </c>
      <c r="F423" s="62">
        <f t="shared" si="87"/>
        <v>129.41176470588235</v>
      </c>
      <c r="H423" s="57" t="s">
        <v>28</v>
      </c>
      <c r="I423" s="58" t="s">
        <v>29</v>
      </c>
      <c r="J423" s="59">
        <v>1153</v>
      </c>
      <c r="K423" s="63">
        <v>839</v>
      </c>
      <c r="L423" s="61">
        <f t="shared" si="88"/>
        <v>314</v>
      </c>
      <c r="M423" s="62">
        <f t="shared" si="89"/>
        <v>137.4255065554231</v>
      </c>
    </row>
    <row r="424" spans="1:13" ht="26.25">
      <c r="A424" s="57" t="s">
        <v>30</v>
      </c>
      <c r="B424" s="58" t="s">
        <v>31</v>
      </c>
      <c r="C424" s="59">
        <v>58</v>
      </c>
      <c r="D424" s="63">
        <v>41</v>
      </c>
      <c r="E424" s="61">
        <f t="shared" si="86"/>
        <v>17</v>
      </c>
      <c r="F424" s="62">
        <f t="shared" si="87"/>
        <v>141.46341463414635</v>
      </c>
      <c r="H424" s="57" t="s">
        <v>30</v>
      </c>
      <c r="I424" s="58" t="s">
        <v>31</v>
      </c>
      <c r="J424" s="59">
        <v>542</v>
      </c>
      <c r="K424" s="63">
        <v>406</v>
      </c>
      <c r="L424" s="61">
        <f t="shared" si="88"/>
        <v>136</v>
      </c>
      <c r="M424" s="62">
        <f t="shared" si="89"/>
        <v>133.4975369458128</v>
      </c>
    </row>
    <row r="425" spans="1:13" ht="26.25">
      <c r="A425" s="57" t="s">
        <v>32</v>
      </c>
      <c r="B425" s="58" t="s">
        <v>33</v>
      </c>
      <c r="C425" s="59">
        <v>124</v>
      </c>
      <c r="D425" s="63">
        <v>109</v>
      </c>
      <c r="E425" s="61">
        <f t="shared" si="86"/>
        <v>15</v>
      </c>
      <c r="F425" s="62">
        <f t="shared" si="87"/>
        <v>113.76146788990826</v>
      </c>
      <c r="H425" s="57" t="s">
        <v>32</v>
      </c>
      <c r="I425" s="58" t="s">
        <v>33</v>
      </c>
      <c r="J425" s="59">
        <v>1138</v>
      </c>
      <c r="K425" s="63">
        <v>990</v>
      </c>
      <c r="L425" s="61">
        <f t="shared" si="88"/>
        <v>148</v>
      </c>
      <c r="M425" s="62">
        <f t="shared" si="89"/>
        <v>114.94949494949496</v>
      </c>
    </row>
    <row r="426" spans="1:13" ht="26.25">
      <c r="A426" s="57" t="s">
        <v>34</v>
      </c>
      <c r="B426" s="58" t="s">
        <v>35</v>
      </c>
      <c r="C426" s="59">
        <v>130</v>
      </c>
      <c r="D426" s="63">
        <v>116</v>
      </c>
      <c r="E426" s="61">
        <f t="shared" si="86"/>
        <v>14</v>
      </c>
      <c r="F426" s="62">
        <f t="shared" si="87"/>
        <v>112.06896551724137</v>
      </c>
      <c r="H426" s="57" t="s">
        <v>34</v>
      </c>
      <c r="I426" s="58" t="s">
        <v>35</v>
      </c>
      <c r="J426" s="59">
        <v>1165</v>
      </c>
      <c r="K426" s="63">
        <v>1033</v>
      </c>
      <c r="L426" s="61">
        <f t="shared" si="88"/>
        <v>132</v>
      </c>
      <c r="M426" s="62">
        <f t="shared" si="89"/>
        <v>112.7783155856728</v>
      </c>
    </row>
    <row r="427" spans="1:13" ht="26.25">
      <c r="A427" s="57" t="s">
        <v>36</v>
      </c>
      <c r="B427" s="58" t="s">
        <v>37</v>
      </c>
      <c r="C427" s="59">
        <v>92</v>
      </c>
      <c r="D427" s="63">
        <v>73</v>
      </c>
      <c r="E427" s="61">
        <f t="shared" si="86"/>
        <v>19</v>
      </c>
      <c r="F427" s="62">
        <f t="shared" si="87"/>
        <v>126.02739726027397</v>
      </c>
      <c r="H427" s="57" t="s">
        <v>36</v>
      </c>
      <c r="I427" s="58" t="s">
        <v>37</v>
      </c>
      <c r="J427" s="59">
        <v>767</v>
      </c>
      <c r="K427" s="63">
        <v>668</v>
      </c>
      <c r="L427" s="61">
        <f t="shared" si="88"/>
        <v>99</v>
      </c>
      <c r="M427" s="62">
        <f t="shared" si="89"/>
        <v>114.82035928143712</v>
      </c>
    </row>
    <row r="428" spans="1:13" ht="26.25">
      <c r="A428" s="57" t="s">
        <v>38</v>
      </c>
      <c r="B428" s="58" t="s">
        <v>39</v>
      </c>
      <c r="C428" s="59">
        <v>149</v>
      </c>
      <c r="D428" s="63">
        <v>117</v>
      </c>
      <c r="E428" s="61">
        <f t="shared" si="86"/>
        <v>32</v>
      </c>
      <c r="F428" s="62">
        <f t="shared" si="87"/>
        <v>127.35042735042734</v>
      </c>
      <c r="H428" s="57" t="s">
        <v>38</v>
      </c>
      <c r="I428" s="58" t="s">
        <v>39</v>
      </c>
      <c r="J428" s="59">
        <v>1337</v>
      </c>
      <c r="K428" s="63">
        <v>1034</v>
      </c>
      <c r="L428" s="61">
        <f t="shared" si="88"/>
        <v>303</v>
      </c>
      <c r="M428" s="62">
        <f t="shared" si="89"/>
        <v>129.3036750483559</v>
      </c>
    </row>
    <row r="429" spans="1:13" ht="15">
      <c r="A429" s="5" t="s">
        <v>40</v>
      </c>
      <c r="B429" s="13" t="s">
        <v>41</v>
      </c>
      <c r="C429" s="14">
        <v>5302</v>
      </c>
      <c r="D429" s="55">
        <v>4542</v>
      </c>
      <c r="E429" s="18">
        <f t="shared" si="86"/>
        <v>760</v>
      </c>
      <c r="F429" s="19">
        <f t="shared" si="87"/>
        <v>116.73271686481725</v>
      </c>
      <c r="H429" s="5" t="s">
        <v>40</v>
      </c>
      <c r="I429" s="13" t="s">
        <v>41</v>
      </c>
      <c r="J429" s="14">
        <v>50506</v>
      </c>
      <c r="K429" s="55">
        <v>41962</v>
      </c>
      <c r="L429" s="18">
        <f t="shared" si="88"/>
        <v>8544</v>
      </c>
      <c r="M429" s="19">
        <f t="shared" si="89"/>
        <v>120.36127925265716</v>
      </c>
    </row>
    <row r="430" spans="1:15" s="1" customFormat="1" ht="15">
      <c r="A430" s="2"/>
      <c r="B430" s="11"/>
      <c r="C430" s="11"/>
      <c r="D430" s="50"/>
      <c r="E430" s="51"/>
      <c r="F430" s="51"/>
      <c r="H430" s="2"/>
      <c r="I430" s="11"/>
      <c r="J430" s="11"/>
      <c r="K430" s="50"/>
      <c r="L430" s="51"/>
      <c r="M430" s="51"/>
      <c r="N430" s="3"/>
      <c r="O430" s="37"/>
    </row>
    <row r="431" spans="1:15" s="1" customFormat="1" ht="15">
      <c r="A431" s="2"/>
      <c r="B431" s="11"/>
      <c r="C431" s="11"/>
      <c r="D431" s="50"/>
      <c r="E431" s="51"/>
      <c r="F431" s="51"/>
      <c r="H431" s="2"/>
      <c r="I431" s="11"/>
      <c r="J431" s="11"/>
      <c r="K431" s="50"/>
      <c r="L431" s="51"/>
      <c r="M431" s="51"/>
      <c r="N431" s="3"/>
      <c r="O431" s="37"/>
    </row>
    <row r="432" spans="1:15" s="1" customFormat="1" ht="15">
      <c r="A432" s="2" t="s">
        <v>15</v>
      </c>
      <c r="B432" s="11"/>
      <c r="C432" s="11"/>
      <c r="D432" s="50"/>
      <c r="E432" s="51"/>
      <c r="F432" s="51"/>
      <c r="H432" s="2" t="s">
        <v>15</v>
      </c>
      <c r="I432" s="11"/>
      <c r="J432" s="11"/>
      <c r="K432" s="50"/>
      <c r="L432" s="51"/>
      <c r="M432" s="51"/>
      <c r="N432" s="3"/>
      <c r="O432" s="37"/>
    </row>
    <row r="433" spans="1:15" s="1" customFormat="1" ht="15">
      <c r="A433" s="2" t="s">
        <v>215</v>
      </c>
      <c r="B433" s="11"/>
      <c r="C433" s="11"/>
      <c r="D433" s="50"/>
      <c r="E433" s="51"/>
      <c r="F433" s="51"/>
      <c r="H433" s="2" t="s">
        <v>176</v>
      </c>
      <c r="I433" s="11"/>
      <c r="J433" s="11"/>
      <c r="K433" s="50"/>
      <c r="L433" s="51"/>
      <c r="M433" s="51"/>
      <c r="N433" s="3"/>
      <c r="O433" s="37"/>
    </row>
    <row r="434" spans="1:15" s="3" customFormat="1" ht="15" customHeight="1">
      <c r="A434" s="39" t="s">
        <v>402</v>
      </c>
      <c r="B434" s="39" t="s">
        <v>401</v>
      </c>
      <c r="C434" s="118">
        <v>2013</v>
      </c>
      <c r="D434" s="120">
        <v>2012</v>
      </c>
      <c r="E434" s="123" t="s">
        <v>499</v>
      </c>
      <c r="F434" s="123"/>
      <c r="H434" s="39" t="s">
        <v>402</v>
      </c>
      <c r="I434" s="39" t="s">
        <v>401</v>
      </c>
      <c r="J434" s="118">
        <v>2013</v>
      </c>
      <c r="K434" s="120">
        <v>2012</v>
      </c>
      <c r="L434" s="123" t="s">
        <v>499</v>
      </c>
      <c r="M434" s="123"/>
      <c r="O434" s="37"/>
    </row>
    <row r="435" spans="1:13" ht="15">
      <c r="A435" s="40" t="s">
        <v>18</v>
      </c>
      <c r="B435" s="52" t="s">
        <v>19</v>
      </c>
      <c r="C435" s="122"/>
      <c r="D435" s="122"/>
      <c r="E435" s="53" t="s">
        <v>500</v>
      </c>
      <c r="F435" s="53" t="s">
        <v>501</v>
      </c>
      <c r="H435" s="40" t="s">
        <v>18</v>
      </c>
      <c r="I435" s="52" t="s">
        <v>19</v>
      </c>
      <c r="J435" s="122"/>
      <c r="K435" s="122"/>
      <c r="L435" s="53" t="s">
        <v>500</v>
      </c>
      <c r="M435" s="53" t="s">
        <v>501</v>
      </c>
    </row>
    <row r="436" spans="1:13" ht="15">
      <c r="A436" s="57" t="s">
        <v>11</v>
      </c>
      <c r="B436" s="58" t="s">
        <v>21</v>
      </c>
      <c r="C436" s="59">
        <v>1607</v>
      </c>
      <c r="D436" s="63">
        <v>1332</v>
      </c>
      <c r="E436" s="61">
        <f>C436-D436</f>
        <v>275</v>
      </c>
      <c r="F436" s="62">
        <f>C436/D436*100</f>
        <v>120.64564564564564</v>
      </c>
      <c r="H436" s="57" t="s">
        <v>11</v>
      </c>
      <c r="I436" s="58" t="s">
        <v>21</v>
      </c>
      <c r="J436" s="59">
        <v>31904</v>
      </c>
      <c r="K436" s="63">
        <v>26386</v>
      </c>
      <c r="L436" s="61">
        <f>J436-K436</f>
        <v>5518</v>
      </c>
      <c r="M436" s="62">
        <f>J436/K436*100</f>
        <v>120.91260516940802</v>
      </c>
    </row>
    <row r="437" spans="1:13" ht="26.25">
      <c r="A437" s="57" t="s">
        <v>22</v>
      </c>
      <c r="B437" s="58" t="s">
        <v>23</v>
      </c>
      <c r="C437" s="59">
        <v>158</v>
      </c>
      <c r="D437" s="63">
        <v>132</v>
      </c>
      <c r="E437" s="61">
        <f aca="true" t="shared" si="90" ref="E437:E446">C437-D437</f>
        <v>26</v>
      </c>
      <c r="F437" s="62">
        <f aca="true" t="shared" si="91" ref="F437:F446">C437/D437*100</f>
        <v>119.6969696969697</v>
      </c>
      <c r="H437" s="57" t="s">
        <v>22</v>
      </c>
      <c r="I437" s="58" t="s">
        <v>23</v>
      </c>
      <c r="J437" s="59">
        <v>3084</v>
      </c>
      <c r="K437" s="63">
        <v>2477</v>
      </c>
      <c r="L437" s="61">
        <f aca="true" t="shared" si="92" ref="L437:L446">J437-K437</f>
        <v>607</v>
      </c>
      <c r="M437" s="62">
        <f aca="true" t="shared" si="93" ref="M437:M446">J437/K437*100</f>
        <v>124.50545014129997</v>
      </c>
    </row>
    <row r="438" spans="1:13" ht="15">
      <c r="A438" s="57" t="s">
        <v>24</v>
      </c>
      <c r="B438" s="58" t="s">
        <v>25</v>
      </c>
      <c r="C438" s="59">
        <v>1023</v>
      </c>
      <c r="D438" s="63">
        <v>900</v>
      </c>
      <c r="E438" s="61">
        <f t="shared" si="90"/>
        <v>123</v>
      </c>
      <c r="F438" s="62">
        <f t="shared" si="91"/>
        <v>113.66666666666667</v>
      </c>
      <c r="H438" s="57" t="s">
        <v>24</v>
      </c>
      <c r="I438" s="58" t="s">
        <v>25</v>
      </c>
      <c r="J438" s="59">
        <v>21052</v>
      </c>
      <c r="K438" s="63">
        <v>18205</v>
      </c>
      <c r="L438" s="61">
        <f t="shared" si="92"/>
        <v>2847</v>
      </c>
      <c r="M438" s="62">
        <f t="shared" si="93"/>
        <v>115.63856083493546</v>
      </c>
    </row>
    <row r="439" spans="1:13" ht="26.25">
      <c r="A439" s="57" t="s">
        <v>26</v>
      </c>
      <c r="B439" s="58" t="s">
        <v>27</v>
      </c>
      <c r="C439" s="59">
        <v>42</v>
      </c>
      <c r="D439" s="63">
        <v>22</v>
      </c>
      <c r="E439" s="61">
        <f t="shared" si="90"/>
        <v>20</v>
      </c>
      <c r="F439" s="62">
        <f t="shared" si="91"/>
        <v>190.9090909090909</v>
      </c>
      <c r="H439" s="57" t="s">
        <v>26</v>
      </c>
      <c r="I439" s="58" t="s">
        <v>27</v>
      </c>
      <c r="J439" s="59">
        <v>621</v>
      </c>
      <c r="K439" s="63">
        <v>378</v>
      </c>
      <c r="L439" s="61">
        <f t="shared" si="92"/>
        <v>243</v>
      </c>
      <c r="M439" s="62">
        <f t="shared" si="93"/>
        <v>164.28571428571428</v>
      </c>
    </row>
    <row r="440" spans="1:13" ht="26.25">
      <c r="A440" s="57" t="s">
        <v>28</v>
      </c>
      <c r="B440" s="58" t="s">
        <v>29</v>
      </c>
      <c r="C440" s="59">
        <v>81</v>
      </c>
      <c r="D440" s="63">
        <v>49</v>
      </c>
      <c r="E440" s="61">
        <f t="shared" si="90"/>
        <v>32</v>
      </c>
      <c r="F440" s="62">
        <f t="shared" si="91"/>
        <v>165.3061224489796</v>
      </c>
      <c r="H440" s="57" t="s">
        <v>28</v>
      </c>
      <c r="I440" s="58" t="s">
        <v>29</v>
      </c>
      <c r="J440" s="59">
        <v>1334</v>
      </c>
      <c r="K440" s="63">
        <v>849</v>
      </c>
      <c r="L440" s="61">
        <f t="shared" si="92"/>
        <v>485</v>
      </c>
      <c r="M440" s="62">
        <f t="shared" si="93"/>
        <v>157.12603062426385</v>
      </c>
    </row>
    <row r="441" spans="1:13" ht="26.25">
      <c r="A441" s="57" t="s">
        <v>30</v>
      </c>
      <c r="B441" s="58" t="s">
        <v>31</v>
      </c>
      <c r="C441" s="59">
        <v>25</v>
      </c>
      <c r="D441" s="63">
        <v>19</v>
      </c>
      <c r="E441" s="61">
        <f t="shared" si="90"/>
        <v>6</v>
      </c>
      <c r="F441" s="62">
        <f t="shared" si="91"/>
        <v>131.57894736842107</v>
      </c>
      <c r="H441" s="57" t="s">
        <v>30</v>
      </c>
      <c r="I441" s="58" t="s">
        <v>31</v>
      </c>
      <c r="J441" s="59">
        <v>424</v>
      </c>
      <c r="K441" s="63">
        <v>338</v>
      </c>
      <c r="L441" s="61">
        <f t="shared" si="92"/>
        <v>86</v>
      </c>
      <c r="M441" s="62">
        <f t="shared" si="93"/>
        <v>125.44378698224851</v>
      </c>
    </row>
    <row r="442" spans="1:13" ht="26.25">
      <c r="A442" s="57" t="s">
        <v>32</v>
      </c>
      <c r="B442" s="58" t="s">
        <v>33</v>
      </c>
      <c r="C442" s="59">
        <v>74</v>
      </c>
      <c r="D442" s="63">
        <v>53</v>
      </c>
      <c r="E442" s="61">
        <f t="shared" si="90"/>
        <v>21</v>
      </c>
      <c r="F442" s="62">
        <f t="shared" si="91"/>
        <v>139.62264150943395</v>
      </c>
      <c r="H442" s="57" t="s">
        <v>32</v>
      </c>
      <c r="I442" s="58" t="s">
        <v>33</v>
      </c>
      <c r="J442" s="59">
        <v>1451</v>
      </c>
      <c r="K442" s="63">
        <v>1131</v>
      </c>
      <c r="L442" s="61">
        <f t="shared" si="92"/>
        <v>320</v>
      </c>
      <c r="M442" s="62">
        <f t="shared" si="93"/>
        <v>128.29354553492485</v>
      </c>
    </row>
    <row r="443" spans="1:13" ht="26.25">
      <c r="A443" s="57" t="s">
        <v>34</v>
      </c>
      <c r="B443" s="58" t="s">
        <v>35</v>
      </c>
      <c r="C443" s="59">
        <v>82</v>
      </c>
      <c r="D443" s="63">
        <v>62</v>
      </c>
      <c r="E443" s="61">
        <f t="shared" si="90"/>
        <v>20</v>
      </c>
      <c r="F443" s="62">
        <f t="shared" si="91"/>
        <v>132.25806451612902</v>
      </c>
      <c r="H443" s="57" t="s">
        <v>34</v>
      </c>
      <c r="I443" s="58" t="s">
        <v>35</v>
      </c>
      <c r="J443" s="59">
        <v>1610</v>
      </c>
      <c r="K443" s="63">
        <v>1135</v>
      </c>
      <c r="L443" s="61">
        <f t="shared" si="92"/>
        <v>475</v>
      </c>
      <c r="M443" s="62">
        <f t="shared" si="93"/>
        <v>141.85022026431716</v>
      </c>
    </row>
    <row r="444" spans="1:13" ht="26.25">
      <c r="A444" s="57" t="s">
        <v>36</v>
      </c>
      <c r="B444" s="58" t="s">
        <v>37</v>
      </c>
      <c r="C444" s="59">
        <v>50</v>
      </c>
      <c r="D444" s="63">
        <v>34</v>
      </c>
      <c r="E444" s="61">
        <f t="shared" si="90"/>
        <v>16</v>
      </c>
      <c r="F444" s="62">
        <f t="shared" si="91"/>
        <v>147.05882352941177</v>
      </c>
      <c r="H444" s="57" t="s">
        <v>36</v>
      </c>
      <c r="I444" s="58" t="s">
        <v>37</v>
      </c>
      <c r="J444" s="59">
        <v>900</v>
      </c>
      <c r="K444" s="63">
        <v>668</v>
      </c>
      <c r="L444" s="61">
        <f t="shared" si="92"/>
        <v>232</v>
      </c>
      <c r="M444" s="62">
        <f t="shared" si="93"/>
        <v>134.7305389221557</v>
      </c>
    </row>
    <row r="445" spans="1:13" ht="26.25">
      <c r="A445" s="57" t="s">
        <v>38</v>
      </c>
      <c r="B445" s="58" t="s">
        <v>39</v>
      </c>
      <c r="C445" s="59">
        <v>72</v>
      </c>
      <c r="D445" s="63">
        <v>61</v>
      </c>
      <c r="E445" s="61">
        <f t="shared" si="90"/>
        <v>11</v>
      </c>
      <c r="F445" s="62">
        <f t="shared" si="91"/>
        <v>118.0327868852459</v>
      </c>
      <c r="H445" s="57" t="s">
        <v>38</v>
      </c>
      <c r="I445" s="58" t="s">
        <v>39</v>
      </c>
      <c r="J445" s="59">
        <v>1428</v>
      </c>
      <c r="K445" s="63">
        <v>1205</v>
      </c>
      <c r="L445" s="61">
        <f t="shared" si="92"/>
        <v>223</v>
      </c>
      <c r="M445" s="62">
        <f t="shared" si="93"/>
        <v>118.50622406639005</v>
      </c>
    </row>
    <row r="446" spans="1:13" ht="15">
      <c r="A446" s="5" t="s">
        <v>40</v>
      </c>
      <c r="B446" s="13" t="s">
        <v>41</v>
      </c>
      <c r="C446" s="14">
        <v>3214</v>
      </c>
      <c r="D446" s="55">
        <v>2664</v>
      </c>
      <c r="E446" s="18">
        <f t="shared" si="90"/>
        <v>550</v>
      </c>
      <c r="F446" s="19">
        <f t="shared" si="91"/>
        <v>120.64564564564564</v>
      </c>
      <c r="H446" s="5" t="s">
        <v>40</v>
      </c>
      <c r="I446" s="13" t="s">
        <v>41</v>
      </c>
      <c r="J446" s="14">
        <v>63808</v>
      </c>
      <c r="K446" s="55">
        <v>52772</v>
      </c>
      <c r="L446" s="18">
        <f t="shared" si="92"/>
        <v>11036</v>
      </c>
      <c r="M446" s="19">
        <f t="shared" si="93"/>
        <v>120.91260516940802</v>
      </c>
    </row>
    <row r="447" spans="1:15" s="1" customFormat="1" ht="15">
      <c r="A447" s="2"/>
      <c r="B447" s="11"/>
      <c r="C447" s="11"/>
      <c r="D447" s="50"/>
      <c r="E447" s="51"/>
      <c r="F447" s="51"/>
      <c r="H447" s="2"/>
      <c r="I447" s="11"/>
      <c r="J447" s="11"/>
      <c r="K447" s="50"/>
      <c r="L447" s="51"/>
      <c r="M447" s="51"/>
      <c r="N447" s="3"/>
      <c r="O447" s="37"/>
    </row>
    <row r="448" spans="1:15" s="1" customFormat="1" ht="15">
      <c r="A448" s="2"/>
      <c r="B448" s="11"/>
      <c r="C448" s="11"/>
      <c r="D448" s="50"/>
      <c r="E448" s="51"/>
      <c r="F448" s="51"/>
      <c r="H448" s="2"/>
      <c r="I448" s="11"/>
      <c r="J448" s="11"/>
      <c r="K448" s="50"/>
      <c r="L448" s="51"/>
      <c r="M448" s="51"/>
      <c r="N448" s="3"/>
      <c r="O448" s="37"/>
    </row>
    <row r="449" spans="1:15" s="1" customFormat="1" ht="15">
      <c r="A449" s="2" t="s">
        <v>15</v>
      </c>
      <c r="B449" s="11"/>
      <c r="C449" s="11"/>
      <c r="D449" s="50"/>
      <c r="E449" s="51"/>
      <c r="F449" s="51"/>
      <c r="H449" s="2" t="s">
        <v>15</v>
      </c>
      <c r="I449" s="11"/>
      <c r="J449" s="11"/>
      <c r="K449" s="50"/>
      <c r="L449" s="51"/>
      <c r="M449" s="51"/>
      <c r="N449" s="3"/>
      <c r="O449" s="37"/>
    </row>
    <row r="450" spans="1:15" s="1" customFormat="1" ht="15">
      <c r="A450" s="2" t="s">
        <v>214</v>
      </c>
      <c r="B450" s="11"/>
      <c r="C450" s="11"/>
      <c r="D450" s="50"/>
      <c r="E450" s="51"/>
      <c r="F450" s="51"/>
      <c r="H450" s="2" t="s">
        <v>175</v>
      </c>
      <c r="I450" s="11"/>
      <c r="J450" s="11"/>
      <c r="K450" s="50"/>
      <c r="L450" s="51"/>
      <c r="M450" s="51"/>
      <c r="N450" s="3"/>
      <c r="O450" s="37"/>
    </row>
    <row r="451" spans="1:15" s="3" customFormat="1" ht="15" customHeight="1">
      <c r="A451" s="39" t="s">
        <v>402</v>
      </c>
      <c r="B451" s="39" t="s">
        <v>401</v>
      </c>
      <c r="C451" s="118">
        <v>2013</v>
      </c>
      <c r="D451" s="120">
        <v>2012</v>
      </c>
      <c r="E451" s="123" t="s">
        <v>499</v>
      </c>
      <c r="F451" s="123"/>
      <c r="H451" s="39" t="s">
        <v>402</v>
      </c>
      <c r="I451" s="39" t="s">
        <v>401</v>
      </c>
      <c r="J451" s="118">
        <v>2013</v>
      </c>
      <c r="K451" s="120">
        <v>2012</v>
      </c>
      <c r="L451" s="123" t="s">
        <v>499</v>
      </c>
      <c r="M451" s="123"/>
      <c r="O451" s="37"/>
    </row>
    <row r="452" spans="1:13" ht="15">
      <c r="A452" s="40" t="s">
        <v>18</v>
      </c>
      <c r="B452" s="52" t="s">
        <v>19</v>
      </c>
      <c r="C452" s="122"/>
      <c r="D452" s="122"/>
      <c r="E452" s="53" t="s">
        <v>500</v>
      </c>
      <c r="F452" s="53" t="s">
        <v>501</v>
      </c>
      <c r="H452" s="40" t="s">
        <v>18</v>
      </c>
      <c r="I452" s="52" t="s">
        <v>19</v>
      </c>
      <c r="J452" s="122"/>
      <c r="K452" s="122"/>
      <c r="L452" s="53" t="s">
        <v>500</v>
      </c>
      <c r="M452" s="53" t="s">
        <v>501</v>
      </c>
    </row>
    <row r="453" spans="1:13" ht="15">
      <c r="A453" s="5" t="s">
        <v>11</v>
      </c>
      <c r="B453" s="13" t="s">
        <v>21</v>
      </c>
      <c r="C453" s="14">
        <v>10406</v>
      </c>
      <c r="D453" s="55">
        <v>11021</v>
      </c>
      <c r="E453" s="18">
        <f>C453-D453</f>
        <v>-615</v>
      </c>
      <c r="F453" s="19">
        <f>C453/D453*100</f>
        <v>94.41974412485256</v>
      </c>
      <c r="H453" s="5" t="s">
        <v>11</v>
      </c>
      <c r="I453" s="13" t="s">
        <v>21</v>
      </c>
      <c r="J453" s="14">
        <v>2156</v>
      </c>
      <c r="K453" s="55">
        <v>2216</v>
      </c>
      <c r="L453" s="18">
        <f>J453-K453</f>
        <v>-60</v>
      </c>
      <c r="M453" s="19">
        <f>J453/K453*100</f>
        <v>97.29241877256317</v>
      </c>
    </row>
    <row r="454" spans="1:13" ht="26.25">
      <c r="A454" s="5" t="s">
        <v>22</v>
      </c>
      <c r="B454" s="13" t="s">
        <v>23</v>
      </c>
      <c r="C454" s="14">
        <v>759</v>
      </c>
      <c r="D454" s="55">
        <v>810</v>
      </c>
      <c r="E454" s="18">
        <f aca="true" t="shared" si="94" ref="E454:E463">C454-D454</f>
        <v>-51</v>
      </c>
      <c r="F454" s="19">
        <f aca="true" t="shared" si="95" ref="F454:F463">C454/D454*100</f>
        <v>93.7037037037037</v>
      </c>
      <c r="H454" s="5" t="s">
        <v>22</v>
      </c>
      <c r="I454" s="13" t="s">
        <v>23</v>
      </c>
      <c r="J454" s="14">
        <v>222</v>
      </c>
      <c r="K454" s="55">
        <v>228</v>
      </c>
      <c r="L454" s="18">
        <f aca="true" t="shared" si="96" ref="L454:L463">J454-K454</f>
        <v>-6</v>
      </c>
      <c r="M454" s="19">
        <f aca="true" t="shared" si="97" ref="M454:M463">J454/K454*100</f>
        <v>97.36842105263158</v>
      </c>
    </row>
    <row r="455" spans="1:13" ht="15">
      <c r="A455" s="5" t="s">
        <v>24</v>
      </c>
      <c r="B455" s="13" t="s">
        <v>25</v>
      </c>
      <c r="C455" s="14">
        <v>1878</v>
      </c>
      <c r="D455" s="55">
        <v>1924</v>
      </c>
      <c r="E455" s="18">
        <f t="shared" si="94"/>
        <v>-46</v>
      </c>
      <c r="F455" s="19">
        <f t="shared" si="95"/>
        <v>97.60914760914761</v>
      </c>
      <c r="H455" s="5" t="s">
        <v>24</v>
      </c>
      <c r="I455" s="13" t="s">
        <v>25</v>
      </c>
      <c r="J455" s="14">
        <v>514</v>
      </c>
      <c r="K455" s="55">
        <v>488</v>
      </c>
      <c r="L455" s="18">
        <f t="shared" si="96"/>
        <v>26</v>
      </c>
      <c r="M455" s="19">
        <f t="shared" si="97"/>
        <v>105.32786885245902</v>
      </c>
    </row>
    <row r="456" spans="1:13" ht="26.25">
      <c r="A456" s="5" t="s">
        <v>26</v>
      </c>
      <c r="B456" s="13" t="s">
        <v>27</v>
      </c>
      <c r="C456" s="14">
        <v>1738</v>
      </c>
      <c r="D456" s="55">
        <v>1860</v>
      </c>
      <c r="E456" s="18">
        <f t="shared" si="94"/>
        <v>-122</v>
      </c>
      <c r="F456" s="19">
        <f t="shared" si="95"/>
        <v>93.44086021505376</v>
      </c>
      <c r="H456" s="5" t="s">
        <v>26</v>
      </c>
      <c r="I456" s="13" t="s">
        <v>27</v>
      </c>
      <c r="J456" s="14">
        <v>359</v>
      </c>
      <c r="K456" s="55">
        <v>364</v>
      </c>
      <c r="L456" s="18">
        <f t="shared" si="96"/>
        <v>-5</v>
      </c>
      <c r="M456" s="19">
        <f t="shared" si="97"/>
        <v>98.62637362637363</v>
      </c>
    </row>
    <row r="457" spans="1:13" ht="26.25">
      <c r="A457" s="57" t="s">
        <v>28</v>
      </c>
      <c r="B457" s="58" t="s">
        <v>29</v>
      </c>
      <c r="C457" s="59">
        <v>425</v>
      </c>
      <c r="D457" s="63">
        <v>485</v>
      </c>
      <c r="E457" s="61">
        <f t="shared" si="94"/>
        <v>-60</v>
      </c>
      <c r="F457" s="62">
        <f t="shared" si="95"/>
        <v>87.62886597938144</v>
      </c>
      <c r="H457" s="57" t="s">
        <v>28</v>
      </c>
      <c r="I457" s="58" t="s">
        <v>29</v>
      </c>
      <c r="J457" s="59">
        <v>60</v>
      </c>
      <c r="K457" s="63">
        <v>73</v>
      </c>
      <c r="L457" s="61">
        <f t="shared" si="96"/>
        <v>-13</v>
      </c>
      <c r="M457" s="62">
        <f t="shared" si="97"/>
        <v>82.1917808219178</v>
      </c>
    </row>
    <row r="458" spans="1:13" ht="26.25">
      <c r="A458" s="5" t="s">
        <v>30</v>
      </c>
      <c r="B458" s="13" t="s">
        <v>31</v>
      </c>
      <c r="C458" s="14">
        <v>338</v>
      </c>
      <c r="D458" s="55">
        <v>342</v>
      </c>
      <c r="E458" s="18">
        <f t="shared" si="94"/>
        <v>-4</v>
      </c>
      <c r="F458" s="19">
        <f t="shared" si="95"/>
        <v>98.83040935672514</v>
      </c>
      <c r="H458" s="5" t="s">
        <v>30</v>
      </c>
      <c r="I458" s="13" t="s">
        <v>31</v>
      </c>
      <c r="J458" s="14">
        <v>62</v>
      </c>
      <c r="K458" s="55">
        <v>66</v>
      </c>
      <c r="L458" s="18">
        <f t="shared" si="96"/>
        <v>-4</v>
      </c>
      <c r="M458" s="19">
        <f t="shared" si="97"/>
        <v>93.93939393939394</v>
      </c>
    </row>
    <row r="459" spans="1:13" ht="26.25">
      <c r="A459" s="5" t="s">
        <v>32</v>
      </c>
      <c r="B459" s="13" t="s">
        <v>33</v>
      </c>
      <c r="C459" s="14">
        <v>832</v>
      </c>
      <c r="D459" s="55">
        <v>881</v>
      </c>
      <c r="E459" s="18">
        <f t="shared" si="94"/>
        <v>-49</v>
      </c>
      <c r="F459" s="19">
        <f t="shared" si="95"/>
        <v>94.43813847900114</v>
      </c>
      <c r="H459" s="5" t="s">
        <v>32</v>
      </c>
      <c r="I459" s="13" t="s">
        <v>33</v>
      </c>
      <c r="J459" s="14">
        <v>163</v>
      </c>
      <c r="K459" s="55">
        <v>156</v>
      </c>
      <c r="L459" s="18">
        <f t="shared" si="96"/>
        <v>7</v>
      </c>
      <c r="M459" s="19">
        <f t="shared" si="97"/>
        <v>104.48717948717949</v>
      </c>
    </row>
    <row r="460" spans="1:13" ht="26.25">
      <c r="A460" s="5" t="s">
        <v>34</v>
      </c>
      <c r="B460" s="13" t="s">
        <v>35</v>
      </c>
      <c r="C460" s="14">
        <v>755</v>
      </c>
      <c r="D460" s="55">
        <v>780</v>
      </c>
      <c r="E460" s="18">
        <f t="shared" si="94"/>
        <v>-25</v>
      </c>
      <c r="F460" s="19">
        <f t="shared" si="95"/>
        <v>96.7948717948718</v>
      </c>
      <c r="H460" s="5" t="s">
        <v>34</v>
      </c>
      <c r="I460" s="13" t="s">
        <v>35</v>
      </c>
      <c r="J460" s="14">
        <v>140</v>
      </c>
      <c r="K460" s="55">
        <v>150</v>
      </c>
      <c r="L460" s="18">
        <f t="shared" si="96"/>
        <v>-10</v>
      </c>
      <c r="M460" s="19">
        <f t="shared" si="97"/>
        <v>93.33333333333333</v>
      </c>
    </row>
    <row r="461" spans="1:13" ht="26.25">
      <c r="A461" s="5" t="s">
        <v>36</v>
      </c>
      <c r="B461" s="13" t="s">
        <v>37</v>
      </c>
      <c r="C461" s="14">
        <v>932</v>
      </c>
      <c r="D461" s="55">
        <v>1014</v>
      </c>
      <c r="E461" s="18">
        <f t="shared" si="94"/>
        <v>-82</v>
      </c>
      <c r="F461" s="19">
        <f t="shared" si="95"/>
        <v>91.91321499013807</v>
      </c>
      <c r="H461" s="57" t="s">
        <v>36</v>
      </c>
      <c r="I461" s="58" t="s">
        <v>37</v>
      </c>
      <c r="J461" s="59">
        <v>164</v>
      </c>
      <c r="K461" s="63">
        <v>193</v>
      </c>
      <c r="L461" s="61">
        <f t="shared" si="96"/>
        <v>-29</v>
      </c>
      <c r="M461" s="62">
        <f t="shared" si="97"/>
        <v>84.97409326424871</v>
      </c>
    </row>
    <row r="462" spans="1:13" ht="26.25">
      <c r="A462" s="5" t="s">
        <v>38</v>
      </c>
      <c r="B462" s="13" t="s">
        <v>39</v>
      </c>
      <c r="C462" s="14">
        <v>2749</v>
      </c>
      <c r="D462" s="55">
        <v>2925</v>
      </c>
      <c r="E462" s="18">
        <f t="shared" si="94"/>
        <v>-176</v>
      </c>
      <c r="F462" s="19">
        <f t="shared" si="95"/>
        <v>93.98290598290599</v>
      </c>
      <c r="H462" s="5" t="s">
        <v>38</v>
      </c>
      <c r="I462" s="13" t="s">
        <v>39</v>
      </c>
      <c r="J462" s="14">
        <v>472</v>
      </c>
      <c r="K462" s="55">
        <v>498</v>
      </c>
      <c r="L462" s="18">
        <f t="shared" si="96"/>
        <v>-26</v>
      </c>
      <c r="M462" s="19">
        <f t="shared" si="97"/>
        <v>94.77911646586345</v>
      </c>
    </row>
    <row r="463" spans="1:13" ht="15">
      <c r="A463" s="5" t="s">
        <v>40</v>
      </c>
      <c r="B463" s="13" t="s">
        <v>41</v>
      </c>
      <c r="C463" s="14">
        <v>20812</v>
      </c>
      <c r="D463" s="55">
        <v>22042</v>
      </c>
      <c r="E463" s="18">
        <f t="shared" si="94"/>
        <v>-1230</v>
      </c>
      <c r="F463" s="19">
        <f t="shared" si="95"/>
        <v>94.41974412485256</v>
      </c>
      <c r="H463" s="5" t="s">
        <v>40</v>
      </c>
      <c r="I463" s="13" t="s">
        <v>41</v>
      </c>
      <c r="J463" s="14">
        <v>4312</v>
      </c>
      <c r="K463" s="55">
        <v>4432</v>
      </c>
      <c r="L463" s="18">
        <f t="shared" si="96"/>
        <v>-120</v>
      </c>
      <c r="M463" s="19">
        <f t="shared" si="97"/>
        <v>97.29241877256317</v>
      </c>
    </row>
    <row r="464" spans="1:15" s="1" customFormat="1" ht="15">
      <c r="A464" s="2"/>
      <c r="B464" s="11"/>
      <c r="C464" s="11"/>
      <c r="D464" s="50"/>
      <c r="E464" s="51"/>
      <c r="F464" s="51"/>
      <c r="H464" s="2"/>
      <c r="I464" s="11"/>
      <c r="J464" s="11"/>
      <c r="K464" s="50"/>
      <c r="L464" s="51"/>
      <c r="M464" s="51"/>
      <c r="N464" s="3"/>
      <c r="O464" s="37"/>
    </row>
    <row r="465" spans="1:15" s="1" customFormat="1" ht="15">
      <c r="A465" s="2"/>
      <c r="B465" s="11"/>
      <c r="C465" s="11"/>
      <c r="D465" s="50"/>
      <c r="E465" s="51"/>
      <c r="F465" s="51"/>
      <c r="H465" s="2"/>
      <c r="I465" s="11"/>
      <c r="J465" s="11"/>
      <c r="K465" s="50"/>
      <c r="L465" s="51"/>
      <c r="M465" s="51"/>
      <c r="N465" s="3"/>
      <c r="O465" s="37"/>
    </row>
    <row r="466" spans="1:15" s="1" customFormat="1" ht="15">
      <c r="A466" s="2" t="s">
        <v>15</v>
      </c>
      <c r="B466" s="11"/>
      <c r="C466" s="11"/>
      <c r="D466" s="50"/>
      <c r="E466" s="51"/>
      <c r="F466" s="51"/>
      <c r="H466" s="2" t="s">
        <v>15</v>
      </c>
      <c r="I466" s="11"/>
      <c r="J466" s="11"/>
      <c r="K466" s="50"/>
      <c r="L466" s="51"/>
      <c r="M466" s="51"/>
      <c r="N466" s="3"/>
      <c r="O466" s="37"/>
    </row>
    <row r="467" spans="1:15" s="1" customFormat="1" ht="15">
      <c r="A467" s="2" t="s">
        <v>213</v>
      </c>
      <c r="B467" s="11"/>
      <c r="C467" s="11"/>
      <c r="D467" s="50"/>
      <c r="E467" s="51"/>
      <c r="F467" s="51"/>
      <c r="H467" s="2" t="s">
        <v>174</v>
      </c>
      <c r="I467" s="11"/>
      <c r="J467" s="11"/>
      <c r="K467" s="50"/>
      <c r="L467" s="51"/>
      <c r="M467" s="51"/>
      <c r="N467" s="3"/>
      <c r="O467" s="37"/>
    </row>
    <row r="468" spans="1:15" s="3" customFormat="1" ht="15" customHeight="1">
      <c r="A468" s="39" t="s">
        <v>402</v>
      </c>
      <c r="B468" s="39" t="s">
        <v>401</v>
      </c>
      <c r="C468" s="118">
        <v>2013</v>
      </c>
      <c r="D468" s="120">
        <v>2012</v>
      </c>
      <c r="E468" s="123" t="s">
        <v>499</v>
      </c>
      <c r="F468" s="123"/>
      <c r="H468" s="39" t="s">
        <v>402</v>
      </c>
      <c r="I468" s="39" t="s">
        <v>401</v>
      </c>
      <c r="J468" s="118">
        <v>2013</v>
      </c>
      <c r="K468" s="120">
        <v>2012</v>
      </c>
      <c r="L468" s="123" t="s">
        <v>499</v>
      </c>
      <c r="M468" s="123"/>
      <c r="O468" s="37"/>
    </row>
    <row r="469" spans="1:13" ht="15">
      <c r="A469" s="40" t="s">
        <v>18</v>
      </c>
      <c r="B469" s="52" t="s">
        <v>19</v>
      </c>
      <c r="C469" s="122"/>
      <c r="D469" s="122"/>
      <c r="E469" s="53" t="s">
        <v>500</v>
      </c>
      <c r="F469" s="53" t="s">
        <v>501</v>
      </c>
      <c r="H469" s="40" t="s">
        <v>18</v>
      </c>
      <c r="I469" s="52" t="s">
        <v>19</v>
      </c>
      <c r="J469" s="122"/>
      <c r="K469" s="122"/>
      <c r="L469" s="53" t="s">
        <v>500</v>
      </c>
      <c r="M469" s="53" t="s">
        <v>501</v>
      </c>
    </row>
    <row r="470" spans="1:13" ht="15">
      <c r="A470" s="5" t="s">
        <v>11</v>
      </c>
      <c r="B470" s="13" t="s">
        <v>21</v>
      </c>
      <c r="C470" s="14">
        <v>5131</v>
      </c>
      <c r="D470" s="55">
        <v>5378</v>
      </c>
      <c r="E470" s="18">
        <f>C470-D470</f>
        <v>-247</v>
      </c>
      <c r="F470" s="19">
        <f>C470/D470*100</f>
        <v>95.40721457791001</v>
      </c>
      <c r="H470" s="5" t="s">
        <v>11</v>
      </c>
      <c r="I470" s="13" t="s">
        <v>21</v>
      </c>
      <c r="J470" s="14">
        <v>256</v>
      </c>
      <c r="K470" s="55">
        <v>279</v>
      </c>
      <c r="L470" s="18">
        <f>J470-K470</f>
        <v>-23</v>
      </c>
      <c r="M470" s="19">
        <f>J470/K470*100</f>
        <v>91.75627240143369</v>
      </c>
    </row>
    <row r="471" spans="1:13" ht="26.25">
      <c r="A471" s="5" t="s">
        <v>22</v>
      </c>
      <c r="B471" s="13" t="s">
        <v>23</v>
      </c>
      <c r="C471" s="14">
        <v>293</v>
      </c>
      <c r="D471" s="55">
        <v>311</v>
      </c>
      <c r="E471" s="18">
        <f aca="true" t="shared" si="98" ref="E471:E480">C471-D471</f>
        <v>-18</v>
      </c>
      <c r="F471" s="19">
        <f aca="true" t="shared" si="99" ref="F471:F480">C471/D471*100</f>
        <v>94.21221864951768</v>
      </c>
      <c r="H471" s="5" t="s">
        <v>22</v>
      </c>
      <c r="I471" s="13" t="s">
        <v>23</v>
      </c>
      <c r="J471" s="14">
        <v>17</v>
      </c>
      <c r="K471" s="55">
        <v>18</v>
      </c>
      <c r="L471" s="18">
        <f aca="true" t="shared" si="100" ref="L471:L480">J471-K471</f>
        <v>-1</v>
      </c>
      <c r="M471" s="19">
        <f aca="true" t="shared" si="101" ref="M471:M480">J471/K471*100</f>
        <v>94.44444444444444</v>
      </c>
    </row>
    <row r="472" spans="1:13" ht="15">
      <c r="A472" s="5" t="s">
        <v>24</v>
      </c>
      <c r="B472" s="13" t="s">
        <v>25</v>
      </c>
      <c r="C472" s="14">
        <v>877</v>
      </c>
      <c r="D472" s="55">
        <v>897</v>
      </c>
      <c r="E472" s="18">
        <f t="shared" si="98"/>
        <v>-20</v>
      </c>
      <c r="F472" s="19">
        <f t="shared" si="99"/>
        <v>97.77034559643255</v>
      </c>
      <c r="H472" s="5" t="s">
        <v>24</v>
      </c>
      <c r="I472" s="13" t="s">
        <v>25</v>
      </c>
      <c r="J472" s="14">
        <v>50</v>
      </c>
      <c r="K472" s="55">
        <v>54</v>
      </c>
      <c r="L472" s="18">
        <f t="shared" si="100"/>
        <v>-4</v>
      </c>
      <c r="M472" s="19">
        <f t="shared" si="101"/>
        <v>92.5925925925926</v>
      </c>
    </row>
    <row r="473" spans="1:13" ht="26.25">
      <c r="A473" s="5" t="s">
        <v>26</v>
      </c>
      <c r="B473" s="13" t="s">
        <v>27</v>
      </c>
      <c r="C473" s="14">
        <v>661</v>
      </c>
      <c r="D473" s="55">
        <v>692</v>
      </c>
      <c r="E473" s="18">
        <f t="shared" si="98"/>
        <v>-31</v>
      </c>
      <c r="F473" s="19">
        <f t="shared" si="99"/>
        <v>95.52023121387283</v>
      </c>
      <c r="H473" s="5" t="s">
        <v>26</v>
      </c>
      <c r="I473" s="13" t="s">
        <v>27</v>
      </c>
      <c r="J473" s="14">
        <v>40</v>
      </c>
      <c r="K473" s="55">
        <v>40</v>
      </c>
      <c r="L473" s="18">
        <f t="shared" si="100"/>
        <v>0</v>
      </c>
      <c r="M473" s="19">
        <f t="shared" si="101"/>
        <v>100</v>
      </c>
    </row>
    <row r="474" spans="1:13" ht="26.25">
      <c r="A474" s="57" t="s">
        <v>28</v>
      </c>
      <c r="B474" s="58" t="s">
        <v>29</v>
      </c>
      <c r="C474" s="59">
        <v>273</v>
      </c>
      <c r="D474" s="63">
        <v>308</v>
      </c>
      <c r="E474" s="61">
        <f t="shared" si="98"/>
        <v>-35</v>
      </c>
      <c r="F474" s="62">
        <f t="shared" si="99"/>
        <v>88.63636363636364</v>
      </c>
      <c r="H474" s="5" t="s">
        <v>28</v>
      </c>
      <c r="I474" s="13" t="s">
        <v>29</v>
      </c>
      <c r="J474" s="14">
        <v>9</v>
      </c>
      <c r="K474" s="55">
        <v>17</v>
      </c>
      <c r="L474" s="18">
        <f t="shared" si="100"/>
        <v>-8</v>
      </c>
      <c r="M474" s="19">
        <f t="shared" si="101"/>
        <v>52.94117647058824</v>
      </c>
    </row>
    <row r="475" spans="1:13" ht="26.25">
      <c r="A475" s="5" t="s">
        <v>30</v>
      </c>
      <c r="B475" s="13" t="s">
        <v>31</v>
      </c>
      <c r="C475" s="14">
        <v>171</v>
      </c>
      <c r="D475" s="55">
        <v>173</v>
      </c>
      <c r="E475" s="18">
        <f t="shared" si="98"/>
        <v>-2</v>
      </c>
      <c r="F475" s="19">
        <f t="shared" si="99"/>
        <v>98.84393063583815</v>
      </c>
      <c r="H475" s="5" t="s">
        <v>30</v>
      </c>
      <c r="I475" s="13" t="s">
        <v>31</v>
      </c>
      <c r="J475" s="14">
        <v>4</v>
      </c>
      <c r="K475" s="55">
        <v>4</v>
      </c>
      <c r="L475" s="18">
        <f t="shared" si="100"/>
        <v>0</v>
      </c>
      <c r="M475" s="19">
        <f t="shared" si="101"/>
        <v>100</v>
      </c>
    </row>
    <row r="476" spans="1:13" ht="26.25">
      <c r="A476" s="5" t="s">
        <v>32</v>
      </c>
      <c r="B476" s="13" t="s">
        <v>33</v>
      </c>
      <c r="C476" s="14">
        <v>369</v>
      </c>
      <c r="D476" s="55">
        <v>396</v>
      </c>
      <c r="E476" s="18">
        <f t="shared" si="98"/>
        <v>-27</v>
      </c>
      <c r="F476" s="19">
        <f t="shared" si="99"/>
        <v>93.18181818181817</v>
      </c>
      <c r="H476" s="57" t="s">
        <v>32</v>
      </c>
      <c r="I476" s="58" t="s">
        <v>33</v>
      </c>
      <c r="J476" s="59">
        <v>12</v>
      </c>
      <c r="K476" s="63">
        <v>14</v>
      </c>
      <c r="L476" s="61">
        <f t="shared" si="100"/>
        <v>-2</v>
      </c>
      <c r="M476" s="62">
        <f t="shared" si="101"/>
        <v>85.71428571428571</v>
      </c>
    </row>
    <row r="477" spans="1:13" ht="26.25">
      <c r="A477" s="5" t="s">
        <v>34</v>
      </c>
      <c r="B477" s="13" t="s">
        <v>35</v>
      </c>
      <c r="C477" s="14">
        <v>435</v>
      </c>
      <c r="D477" s="55">
        <v>447</v>
      </c>
      <c r="E477" s="18">
        <f t="shared" si="98"/>
        <v>-12</v>
      </c>
      <c r="F477" s="19">
        <f t="shared" si="99"/>
        <v>97.31543624161074</v>
      </c>
      <c r="H477" s="5" t="s">
        <v>34</v>
      </c>
      <c r="I477" s="13" t="s">
        <v>35</v>
      </c>
      <c r="J477" s="14">
        <v>23</v>
      </c>
      <c r="K477" s="55">
        <v>25</v>
      </c>
      <c r="L477" s="18">
        <f t="shared" si="100"/>
        <v>-2</v>
      </c>
      <c r="M477" s="19">
        <f t="shared" si="101"/>
        <v>92</v>
      </c>
    </row>
    <row r="478" spans="1:13" ht="26.25">
      <c r="A478" s="5" t="s">
        <v>36</v>
      </c>
      <c r="B478" s="13" t="s">
        <v>37</v>
      </c>
      <c r="C478" s="14">
        <v>513</v>
      </c>
      <c r="D478" s="55">
        <v>532</v>
      </c>
      <c r="E478" s="18">
        <f t="shared" si="98"/>
        <v>-19</v>
      </c>
      <c r="F478" s="19">
        <f t="shared" si="99"/>
        <v>96.42857142857143</v>
      </c>
      <c r="H478" s="57" t="s">
        <v>36</v>
      </c>
      <c r="I478" s="58" t="s">
        <v>37</v>
      </c>
      <c r="J478" s="59">
        <v>20</v>
      </c>
      <c r="K478" s="63">
        <v>24</v>
      </c>
      <c r="L478" s="61">
        <f t="shared" si="100"/>
        <v>-4</v>
      </c>
      <c r="M478" s="62">
        <f t="shared" si="101"/>
        <v>83.33333333333334</v>
      </c>
    </row>
    <row r="479" spans="1:13" ht="26.25">
      <c r="A479" s="5" t="s">
        <v>38</v>
      </c>
      <c r="B479" s="13" t="s">
        <v>39</v>
      </c>
      <c r="C479" s="14">
        <v>1539</v>
      </c>
      <c r="D479" s="55">
        <v>1622</v>
      </c>
      <c r="E479" s="18">
        <f t="shared" si="98"/>
        <v>-83</v>
      </c>
      <c r="F479" s="19">
        <f t="shared" si="99"/>
        <v>94.88286066584463</v>
      </c>
      <c r="H479" s="5" t="s">
        <v>38</v>
      </c>
      <c r="I479" s="13" t="s">
        <v>39</v>
      </c>
      <c r="J479" s="14">
        <v>81</v>
      </c>
      <c r="K479" s="55">
        <v>83</v>
      </c>
      <c r="L479" s="18">
        <f t="shared" si="100"/>
        <v>-2</v>
      </c>
      <c r="M479" s="19">
        <f t="shared" si="101"/>
        <v>97.59036144578313</v>
      </c>
    </row>
    <row r="480" spans="1:13" ht="15">
      <c r="A480" s="5" t="s">
        <v>40</v>
      </c>
      <c r="B480" s="13" t="s">
        <v>41</v>
      </c>
      <c r="C480" s="14">
        <v>10262</v>
      </c>
      <c r="D480" s="55">
        <v>10756</v>
      </c>
      <c r="E480" s="18">
        <f t="shared" si="98"/>
        <v>-494</v>
      </c>
      <c r="F480" s="19">
        <f t="shared" si="99"/>
        <v>95.40721457791001</v>
      </c>
      <c r="H480" s="5" t="s">
        <v>40</v>
      </c>
      <c r="I480" s="13" t="s">
        <v>41</v>
      </c>
      <c r="J480" s="14">
        <v>512</v>
      </c>
      <c r="K480" s="55">
        <v>558</v>
      </c>
      <c r="L480" s="18">
        <f t="shared" si="100"/>
        <v>-46</v>
      </c>
      <c r="M480" s="19">
        <f t="shared" si="101"/>
        <v>91.75627240143369</v>
      </c>
    </row>
    <row r="481" spans="1:15" s="1" customFormat="1" ht="15">
      <c r="A481" s="2"/>
      <c r="B481" s="11"/>
      <c r="C481" s="11"/>
      <c r="D481" s="50"/>
      <c r="E481" s="51"/>
      <c r="F481" s="51"/>
      <c r="H481" s="2"/>
      <c r="I481" s="11"/>
      <c r="J481" s="11"/>
      <c r="K481" s="50"/>
      <c r="L481" s="51"/>
      <c r="M481" s="51"/>
      <c r="N481" s="3"/>
      <c r="O481" s="37"/>
    </row>
    <row r="482" spans="1:15" s="1" customFormat="1" ht="15">
      <c r="A482" s="2"/>
      <c r="B482" s="11"/>
      <c r="C482" s="11"/>
      <c r="D482" s="50"/>
      <c r="E482" s="51"/>
      <c r="F482" s="51"/>
      <c r="H482" s="2"/>
      <c r="I482" s="11"/>
      <c r="J482" s="11"/>
      <c r="K482" s="50"/>
      <c r="L482" s="51"/>
      <c r="M482" s="51"/>
      <c r="N482" s="3"/>
      <c r="O482" s="37"/>
    </row>
    <row r="483" spans="1:15" s="1" customFormat="1" ht="15">
      <c r="A483" s="2" t="s">
        <v>15</v>
      </c>
      <c r="B483" s="11"/>
      <c r="C483" s="11"/>
      <c r="D483" s="50"/>
      <c r="E483" s="51"/>
      <c r="F483" s="51"/>
      <c r="H483" s="2" t="s">
        <v>15</v>
      </c>
      <c r="I483" s="11"/>
      <c r="J483" s="11"/>
      <c r="K483" s="50"/>
      <c r="L483" s="51"/>
      <c r="M483" s="51"/>
      <c r="N483" s="3"/>
      <c r="O483" s="37"/>
    </row>
    <row r="484" spans="1:15" s="1" customFormat="1" ht="15">
      <c r="A484" s="2" t="s">
        <v>212</v>
      </c>
      <c r="B484" s="11"/>
      <c r="C484" s="11"/>
      <c r="D484" s="50"/>
      <c r="E484" s="51"/>
      <c r="F484" s="51"/>
      <c r="H484" s="2" t="s">
        <v>173</v>
      </c>
      <c r="I484" s="11"/>
      <c r="J484" s="11"/>
      <c r="K484" s="50"/>
      <c r="L484" s="51"/>
      <c r="M484" s="51"/>
      <c r="N484" s="3"/>
      <c r="O484" s="37"/>
    </row>
    <row r="485" spans="1:15" s="3" customFormat="1" ht="15" customHeight="1">
      <c r="A485" s="39" t="s">
        <v>402</v>
      </c>
      <c r="B485" s="39" t="s">
        <v>401</v>
      </c>
      <c r="C485" s="118">
        <v>2013</v>
      </c>
      <c r="D485" s="120">
        <v>2012</v>
      </c>
      <c r="E485" s="123" t="s">
        <v>499</v>
      </c>
      <c r="F485" s="123"/>
      <c r="H485" s="39" t="s">
        <v>402</v>
      </c>
      <c r="I485" s="39" t="s">
        <v>401</v>
      </c>
      <c r="J485" s="118">
        <v>2013</v>
      </c>
      <c r="K485" s="120">
        <v>2012</v>
      </c>
      <c r="L485" s="123" t="s">
        <v>499</v>
      </c>
      <c r="M485" s="123"/>
      <c r="O485" s="37"/>
    </row>
    <row r="486" spans="1:13" ht="15">
      <c r="A486" s="40" t="s">
        <v>18</v>
      </c>
      <c r="B486" s="52" t="s">
        <v>19</v>
      </c>
      <c r="C486" s="122"/>
      <c r="D486" s="122"/>
      <c r="E486" s="53" t="s">
        <v>500</v>
      </c>
      <c r="F486" s="53" t="s">
        <v>501</v>
      </c>
      <c r="H486" s="40" t="s">
        <v>18</v>
      </c>
      <c r="I486" s="52" t="s">
        <v>19</v>
      </c>
      <c r="J486" s="122"/>
      <c r="K486" s="122"/>
      <c r="L486" s="53" t="s">
        <v>500</v>
      </c>
      <c r="M486" s="53" t="s">
        <v>501</v>
      </c>
    </row>
    <row r="487" spans="1:13" ht="15">
      <c r="A487" s="5" t="s">
        <v>11</v>
      </c>
      <c r="B487" s="13" t="s">
        <v>21</v>
      </c>
      <c r="C487" s="14">
        <v>4490</v>
      </c>
      <c r="D487" s="55">
        <v>4849</v>
      </c>
      <c r="E487" s="18">
        <f>C487-D487</f>
        <v>-359</v>
      </c>
      <c r="F487" s="19">
        <f>C487/D487*100</f>
        <v>92.59641163126417</v>
      </c>
      <c r="H487" s="5" t="s">
        <v>11</v>
      </c>
      <c r="I487" s="13" t="s">
        <v>21</v>
      </c>
      <c r="J487" s="14">
        <v>1131</v>
      </c>
      <c r="K487" s="55">
        <v>1220</v>
      </c>
      <c r="L487" s="18">
        <f>J487-K487</f>
        <v>-89</v>
      </c>
      <c r="M487" s="19">
        <f>J487/K487*100</f>
        <v>92.70491803278689</v>
      </c>
    </row>
    <row r="488" spans="1:13" ht="26.25">
      <c r="A488" s="5" t="s">
        <v>22</v>
      </c>
      <c r="B488" s="13" t="s">
        <v>23</v>
      </c>
      <c r="C488" s="14">
        <v>358</v>
      </c>
      <c r="D488" s="55">
        <v>379</v>
      </c>
      <c r="E488" s="18">
        <f aca="true" t="shared" si="102" ref="E488:E497">C488-D488</f>
        <v>-21</v>
      </c>
      <c r="F488" s="19">
        <f aca="true" t="shared" si="103" ref="F488:F497">C488/D488*100</f>
        <v>94.45910290237467</v>
      </c>
      <c r="H488" s="5" t="s">
        <v>22</v>
      </c>
      <c r="I488" s="13" t="s">
        <v>23</v>
      </c>
      <c r="J488" s="14">
        <v>89</v>
      </c>
      <c r="K488" s="55">
        <v>95</v>
      </c>
      <c r="L488" s="18">
        <f aca="true" t="shared" si="104" ref="L488:L497">J488-K488</f>
        <v>-6</v>
      </c>
      <c r="M488" s="19">
        <f aca="true" t="shared" si="105" ref="M488:M497">J488/K488*100</f>
        <v>93.6842105263158</v>
      </c>
    </row>
    <row r="489" spans="1:13" ht="15">
      <c r="A489" s="5" t="s">
        <v>24</v>
      </c>
      <c r="B489" s="13" t="s">
        <v>25</v>
      </c>
      <c r="C489" s="14">
        <v>755</v>
      </c>
      <c r="D489" s="55">
        <v>797</v>
      </c>
      <c r="E489" s="18">
        <f t="shared" si="102"/>
        <v>-42</v>
      </c>
      <c r="F489" s="19">
        <f t="shared" si="103"/>
        <v>94.73023839397742</v>
      </c>
      <c r="H489" s="5" t="s">
        <v>24</v>
      </c>
      <c r="I489" s="13" t="s">
        <v>25</v>
      </c>
      <c r="J489" s="14">
        <v>194</v>
      </c>
      <c r="K489" s="55">
        <v>202</v>
      </c>
      <c r="L489" s="18">
        <f t="shared" si="104"/>
        <v>-8</v>
      </c>
      <c r="M489" s="19">
        <f t="shared" si="105"/>
        <v>96.03960396039604</v>
      </c>
    </row>
    <row r="490" spans="1:13" ht="26.25">
      <c r="A490" s="5" t="s">
        <v>26</v>
      </c>
      <c r="B490" s="13" t="s">
        <v>27</v>
      </c>
      <c r="C490" s="14">
        <v>1000</v>
      </c>
      <c r="D490" s="55">
        <v>1094</v>
      </c>
      <c r="E490" s="18">
        <f t="shared" si="102"/>
        <v>-94</v>
      </c>
      <c r="F490" s="19">
        <f t="shared" si="103"/>
        <v>91.40767824497257</v>
      </c>
      <c r="H490" s="5" t="s">
        <v>26</v>
      </c>
      <c r="I490" s="13" t="s">
        <v>27</v>
      </c>
      <c r="J490" s="14">
        <v>248</v>
      </c>
      <c r="K490" s="55">
        <v>265</v>
      </c>
      <c r="L490" s="18">
        <f t="shared" si="104"/>
        <v>-17</v>
      </c>
      <c r="M490" s="19">
        <f t="shared" si="105"/>
        <v>93.58490566037736</v>
      </c>
    </row>
    <row r="491" spans="1:13" ht="26.25">
      <c r="A491" s="57" t="s">
        <v>28</v>
      </c>
      <c r="B491" s="58" t="s">
        <v>29</v>
      </c>
      <c r="C491" s="59">
        <v>119</v>
      </c>
      <c r="D491" s="63">
        <v>137</v>
      </c>
      <c r="E491" s="61">
        <f t="shared" si="102"/>
        <v>-18</v>
      </c>
      <c r="F491" s="62">
        <f t="shared" si="103"/>
        <v>86.86131386861314</v>
      </c>
      <c r="H491" s="5" t="s">
        <v>28</v>
      </c>
      <c r="I491" s="13" t="s">
        <v>29</v>
      </c>
      <c r="J491" s="14">
        <v>30</v>
      </c>
      <c r="K491" s="55">
        <v>33</v>
      </c>
      <c r="L491" s="18">
        <f t="shared" si="104"/>
        <v>-3</v>
      </c>
      <c r="M491" s="19">
        <f t="shared" si="105"/>
        <v>90.9090909090909</v>
      </c>
    </row>
    <row r="492" spans="1:13" ht="26.25">
      <c r="A492" s="5" t="s">
        <v>30</v>
      </c>
      <c r="B492" s="13" t="s">
        <v>31</v>
      </c>
      <c r="C492" s="14">
        <v>130</v>
      </c>
      <c r="D492" s="55">
        <v>131</v>
      </c>
      <c r="E492" s="18">
        <f t="shared" si="102"/>
        <v>-1</v>
      </c>
      <c r="F492" s="19">
        <f t="shared" si="103"/>
        <v>99.23664122137404</v>
      </c>
      <c r="H492" s="5" t="s">
        <v>30</v>
      </c>
      <c r="I492" s="13" t="s">
        <v>31</v>
      </c>
      <c r="J492" s="14">
        <v>29</v>
      </c>
      <c r="K492" s="55">
        <v>31</v>
      </c>
      <c r="L492" s="18">
        <f t="shared" si="104"/>
        <v>-2</v>
      </c>
      <c r="M492" s="19">
        <f t="shared" si="105"/>
        <v>93.54838709677419</v>
      </c>
    </row>
    <row r="493" spans="1:13" ht="26.25">
      <c r="A493" s="5" t="s">
        <v>32</v>
      </c>
      <c r="B493" s="13" t="s">
        <v>33</v>
      </c>
      <c r="C493" s="14">
        <v>433</v>
      </c>
      <c r="D493" s="55">
        <v>461</v>
      </c>
      <c r="E493" s="18">
        <f t="shared" si="102"/>
        <v>-28</v>
      </c>
      <c r="F493" s="19">
        <f t="shared" si="103"/>
        <v>93.92624728850325</v>
      </c>
      <c r="H493" s="5" t="s">
        <v>32</v>
      </c>
      <c r="I493" s="13" t="s">
        <v>33</v>
      </c>
      <c r="J493" s="14">
        <v>116</v>
      </c>
      <c r="K493" s="55">
        <v>120</v>
      </c>
      <c r="L493" s="18">
        <f t="shared" si="104"/>
        <v>-4</v>
      </c>
      <c r="M493" s="19">
        <f t="shared" si="105"/>
        <v>96.66666666666667</v>
      </c>
    </row>
    <row r="494" spans="1:13" ht="26.25">
      <c r="A494" s="5" t="s">
        <v>34</v>
      </c>
      <c r="B494" s="13" t="s">
        <v>35</v>
      </c>
      <c r="C494" s="14">
        <v>260</v>
      </c>
      <c r="D494" s="55">
        <v>277</v>
      </c>
      <c r="E494" s="18">
        <f t="shared" si="102"/>
        <v>-17</v>
      </c>
      <c r="F494" s="19">
        <f t="shared" si="103"/>
        <v>93.86281588447653</v>
      </c>
      <c r="H494" s="57" t="s">
        <v>34</v>
      </c>
      <c r="I494" s="58" t="s">
        <v>35</v>
      </c>
      <c r="J494" s="59">
        <v>66</v>
      </c>
      <c r="K494" s="63">
        <v>75</v>
      </c>
      <c r="L494" s="61">
        <f t="shared" si="104"/>
        <v>-9</v>
      </c>
      <c r="M494" s="62">
        <f t="shared" si="105"/>
        <v>88</v>
      </c>
    </row>
    <row r="495" spans="1:13" ht="26.25">
      <c r="A495" s="57" t="s">
        <v>36</v>
      </c>
      <c r="B495" s="58" t="s">
        <v>37</v>
      </c>
      <c r="C495" s="59">
        <v>358</v>
      </c>
      <c r="D495" s="63">
        <v>413</v>
      </c>
      <c r="E495" s="61">
        <f t="shared" si="102"/>
        <v>-55</v>
      </c>
      <c r="F495" s="62">
        <f t="shared" si="103"/>
        <v>86.68280871670703</v>
      </c>
      <c r="H495" s="57" t="s">
        <v>36</v>
      </c>
      <c r="I495" s="58" t="s">
        <v>37</v>
      </c>
      <c r="J495" s="59">
        <v>90</v>
      </c>
      <c r="K495" s="63">
        <v>107</v>
      </c>
      <c r="L495" s="61">
        <f t="shared" si="104"/>
        <v>-17</v>
      </c>
      <c r="M495" s="62">
        <f t="shared" si="105"/>
        <v>84.11214953271028</v>
      </c>
    </row>
    <row r="496" spans="1:13" ht="26.25">
      <c r="A496" s="5" t="s">
        <v>38</v>
      </c>
      <c r="B496" s="13" t="s">
        <v>39</v>
      </c>
      <c r="C496" s="14">
        <v>1077</v>
      </c>
      <c r="D496" s="55">
        <v>1160</v>
      </c>
      <c r="E496" s="18">
        <f t="shared" si="102"/>
        <v>-83</v>
      </c>
      <c r="F496" s="19">
        <f t="shared" si="103"/>
        <v>92.8448275862069</v>
      </c>
      <c r="H496" s="5" t="s">
        <v>38</v>
      </c>
      <c r="I496" s="13" t="s">
        <v>39</v>
      </c>
      <c r="J496" s="14">
        <v>269</v>
      </c>
      <c r="K496" s="55">
        <v>292</v>
      </c>
      <c r="L496" s="18">
        <f t="shared" si="104"/>
        <v>-23</v>
      </c>
      <c r="M496" s="19">
        <f t="shared" si="105"/>
        <v>92.12328767123287</v>
      </c>
    </row>
    <row r="497" spans="1:13" ht="15">
      <c r="A497" s="5" t="s">
        <v>40</v>
      </c>
      <c r="B497" s="13" t="s">
        <v>41</v>
      </c>
      <c r="C497" s="14">
        <v>8980</v>
      </c>
      <c r="D497" s="55">
        <v>9698</v>
      </c>
      <c r="E497" s="18">
        <f t="shared" si="102"/>
        <v>-718</v>
      </c>
      <c r="F497" s="19">
        <f t="shared" si="103"/>
        <v>92.59641163126417</v>
      </c>
      <c r="H497" s="5" t="s">
        <v>40</v>
      </c>
      <c r="I497" s="13" t="s">
        <v>41</v>
      </c>
      <c r="J497" s="14">
        <v>2262</v>
      </c>
      <c r="K497" s="55">
        <v>2440</v>
      </c>
      <c r="L497" s="18">
        <f t="shared" si="104"/>
        <v>-178</v>
      </c>
      <c r="M497" s="19">
        <f t="shared" si="105"/>
        <v>92.70491803278689</v>
      </c>
    </row>
    <row r="498" spans="1:15" s="1" customFormat="1" ht="15">
      <c r="A498" s="2"/>
      <c r="B498" s="11"/>
      <c r="C498" s="11"/>
      <c r="D498" s="50"/>
      <c r="E498" s="51"/>
      <c r="F498" s="51"/>
      <c r="H498" s="2"/>
      <c r="I498" s="11"/>
      <c r="J498" s="11"/>
      <c r="K498" s="50"/>
      <c r="L498" s="51"/>
      <c r="M498" s="51"/>
      <c r="N498" s="3"/>
      <c r="O498" s="37"/>
    </row>
    <row r="499" spans="1:15" s="1" customFormat="1" ht="15">
      <c r="A499" s="2"/>
      <c r="B499" s="11"/>
      <c r="C499" s="11"/>
      <c r="D499" s="50"/>
      <c r="E499" s="51"/>
      <c r="F499" s="51"/>
      <c r="H499" s="2"/>
      <c r="I499" s="11"/>
      <c r="J499" s="11"/>
      <c r="K499" s="50"/>
      <c r="L499" s="51"/>
      <c r="M499" s="51"/>
      <c r="N499" s="3"/>
      <c r="O499" s="37"/>
    </row>
    <row r="500" spans="1:15" s="1" customFormat="1" ht="15">
      <c r="A500" s="2" t="s">
        <v>15</v>
      </c>
      <c r="B500" s="11"/>
      <c r="C500" s="11"/>
      <c r="D500" s="50"/>
      <c r="E500" s="51"/>
      <c r="F500" s="51"/>
      <c r="H500" s="2" t="s">
        <v>15</v>
      </c>
      <c r="I500" s="11"/>
      <c r="J500" s="11"/>
      <c r="K500" s="50"/>
      <c r="L500" s="51"/>
      <c r="M500" s="51"/>
      <c r="N500" s="3"/>
      <c r="O500" s="37"/>
    </row>
    <row r="501" spans="1:15" s="1" customFormat="1" ht="15">
      <c r="A501" s="2" t="s">
        <v>211</v>
      </c>
      <c r="B501" s="11"/>
      <c r="C501" s="11"/>
      <c r="D501" s="50"/>
      <c r="E501" s="51"/>
      <c r="F501" s="51"/>
      <c r="H501" s="2" t="s">
        <v>172</v>
      </c>
      <c r="I501" s="11"/>
      <c r="J501" s="11"/>
      <c r="K501" s="50"/>
      <c r="L501" s="51"/>
      <c r="M501" s="51"/>
      <c r="N501" s="3"/>
      <c r="O501" s="37"/>
    </row>
    <row r="502" spans="1:15" s="3" customFormat="1" ht="15" customHeight="1">
      <c r="A502" s="39" t="s">
        <v>402</v>
      </c>
      <c r="B502" s="39" t="s">
        <v>401</v>
      </c>
      <c r="C502" s="118">
        <v>2013</v>
      </c>
      <c r="D502" s="120">
        <v>2012</v>
      </c>
      <c r="E502" s="123" t="s">
        <v>499</v>
      </c>
      <c r="F502" s="123"/>
      <c r="H502" s="39" t="s">
        <v>402</v>
      </c>
      <c r="I502" s="39" t="s">
        <v>401</v>
      </c>
      <c r="J502" s="118">
        <v>2013</v>
      </c>
      <c r="K502" s="120">
        <v>2012</v>
      </c>
      <c r="L502" s="123" t="s">
        <v>499</v>
      </c>
      <c r="M502" s="123"/>
      <c r="O502" s="37"/>
    </row>
    <row r="503" spans="1:13" ht="15">
      <c r="A503" s="40" t="s">
        <v>18</v>
      </c>
      <c r="B503" s="52" t="s">
        <v>19</v>
      </c>
      <c r="C503" s="122"/>
      <c r="D503" s="122"/>
      <c r="E503" s="53" t="s">
        <v>500</v>
      </c>
      <c r="F503" s="53" t="s">
        <v>501</v>
      </c>
      <c r="H503" s="40" t="s">
        <v>18</v>
      </c>
      <c r="I503" s="52" t="s">
        <v>19</v>
      </c>
      <c r="J503" s="122"/>
      <c r="K503" s="122"/>
      <c r="L503" s="53" t="s">
        <v>500</v>
      </c>
      <c r="M503" s="53" t="s">
        <v>501</v>
      </c>
    </row>
    <row r="504" spans="1:13" ht="15">
      <c r="A504" s="5" t="s">
        <v>11</v>
      </c>
      <c r="B504" s="13" t="s">
        <v>21</v>
      </c>
      <c r="C504" s="14">
        <v>785</v>
      </c>
      <c r="D504" s="55">
        <v>794</v>
      </c>
      <c r="E504" s="18">
        <f>C504-D504</f>
        <v>-9</v>
      </c>
      <c r="F504" s="19">
        <f>C504/D504*100</f>
        <v>98.86649874055415</v>
      </c>
      <c r="H504" s="5" t="s">
        <v>11</v>
      </c>
      <c r="I504" s="13" t="s">
        <v>21</v>
      </c>
      <c r="J504" s="14">
        <v>769</v>
      </c>
      <c r="K504" s="55">
        <v>717</v>
      </c>
      <c r="L504" s="18">
        <f>J504-K504</f>
        <v>52</v>
      </c>
      <c r="M504" s="19">
        <f>J504/K504*100</f>
        <v>107.25244072524407</v>
      </c>
    </row>
    <row r="505" spans="1:13" ht="26.25">
      <c r="A505" s="5" t="s">
        <v>22</v>
      </c>
      <c r="B505" s="13" t="s">
        <v>23</v>
      </c>
      <c r="C505" s="14">
        <v>108</v>
      </c>
      <c r="D505" s="55">
        <v>120</v>
      </c>
      <c r="E505" s="18">
        <f aca="true" t="shared" si="106" ref="E505:E514">C505-D505</f>
        <v>-12</v>
      </c>
      <c r="F505" s="19">
        <f aca="true" t="shared" si="107" ref="F505:F514">C505/D505*100</f>
        <v>90</v>
      </c>
      <c r="H505" s="5" t="s">
        <v>22</v>
      </c>
      <c r="I505" s="13" t="s">
        <v>23</v>
      </c>
      <c r="J505" s="14">
        <v>116</v>
      </c>
      <c r="K505" s="55">
        <v>115</v>
      </c>
      <c r="L505" s="18">
        <f aca="true" t="shared" si="108" ref="L505:L514">J505-K505</f>
        <v>1</v>
      </c>
      <c r="M505" s="19">
        <f aca="true" t="shared" si="109" ref="M505:M514">J505/K505*100</f>
        <v>100.8695652173913</v>
      </c>
    </row>
    <row r="506" spans="1:13" ht="15">
      <c r="A506" s="5" t="s">
        <v>24</v>
      </c>
      <c r="B506" s="13" t="s">
        <v>25</v>
      </c>
      <c r="C506" s="14">
        <v>246</v>
      </c>
      <c r="D506" s="55">
        <v>230</v>
      </c>
      <c r="E506" s="18">
        <f t="shared" si="106"/>
        <v>16</v>
      </c>
      <c r="F506" s="19">
        <f t="shared" si="107"/>
        <v>106.95652173913044</v>
      </c>
      <c r="H506" s="57" t="s">
        <v>24</v>
      </c>
      <c r="I506" s="58" t="s">
        <v>25</v>
      </c>
      <c r="J506" s="59">
        <v>270</v>
      </c>
      <c r="K506" s="63">
        <v>232</v>
      </c>
      <c r="L506" s="61">
        <f t="shared" si="108"/>
        <v>38</v>
      </c>
      <c r="M506" s="62">
        <f t="shared" si="109"/>
        <v>116.37931034482759</v>
      </c>
    </row>
    <row r="507" spans="1:13" ht="26.25">
      <c r="A507" s="5" t="s">
        <v>26</v>
      </c>
      <c r="B507" s="13" t="s">
        <v>27</v>
      </c>
      <c r="C507" s="14">
        <v>77</v>
      </c>
      <c r="D507" s="55">
        <v>74</v>
      </c>
      <c r="E507" s="18">
        <f t="shared" si="106"/>
        <v>3</v>
      </c>
      <c r="F507" s="19">
        <f t="shared" si="107"/>
        <v>104.05405405405406</v>
      </c>
      <c r="H507" s="57" t="s">
        <v>26</v>
      </c>
      <c r="I507" s="58" t="s">
        <v>27</v>
      </c>
      <c r="J507" s="59">
        <v>71</v>
      </c>
      <c r="K507" s="63">
        <v>59</v>
      </c>
      <c r="L507" s="61">
        <f t="shared" si="108"/>
        <v>12</v>
      </c>
      <c r="M507" s="62">
        <f t="shared" si="109"/>
        <v>120.33898305084745</v>
      </c>
    </row>
    <row r="508" spans="1:13" ht="26.25">
      <c r="A508" s="57" t="s">
        <v>28</v>
      </c>
      <c r="B508" s="58" t="s">
        <v>29</v>
      </c>
      <c r="C508" s="59">
        <v>33</v>
      </c>
      <c r="D508" s="63">
        <v>40</v>
      </c>
      <c r="E508" s="61">
        <f t="shared" si="106"/>
        <v>-7</v>
      </c>
      <c r="F508" s="62">
        <f t="shared" si="107"/>
        <v>82.5</v>
      </c>
      <c r="H508" s="5" t="s">
        <v>28</v>
      </c>
      <c r="I508" s="13" t="s">
        <v>29</v>
      </c>
      <c r="J508" s="14">
        <v>21</v>
      </c>
      <c r="K508" s="55">
        <v>23</v>
      </c>
      <c r="L508" s="18">
        <f t="shared" si="108"/>
        <v>-2</v>
      </c>
      <c r="M508" s="19">
        <f t="shared" si="109"/>
        <v>91.30434782608695</v>
      </c>
    </row>
    <row r="509" spans="1:13" ht="26.25">
      <c r="A509" s="5" t="s">
        <v>30</v>
      </c>
      <c r="B509" s="13" t="s">
        <v>31</v>
      </c>
      <c r="C509" s="14">
        <v>37</v>
      </c>
      <c r="D509" s="55">
        <v>38</v>
      </c>
      <c r="E509" s="18">
        <f t="shared" si="106"/>
        <v>-1</v>
      </c>
      <c r="F509" s="19">
        <f t="shared" si="107"/>
        <v>97.36842105263158</v>
      </c>
      <c r="H509" s="5" t="s">
        <v>30</v>
      </c>
      <c r="I509" s="13" t="s">
        <v>31</v>
      </c>
      <c r="J509" s="14">
        <v>29</v>
      </c>
      <c r="K509" s="55">
        <v>31</v>
      </c>
      <c r="L509" s="18">
        <f t="shared" si="108"/>
        <v>-2</v>
      </c>
      <c r="M509" s="19">
        <f t="shared" si="109"/>
        <v>93.54838709677419</v>
      </c>
    </row>
    <row r="510" spans="1:13" ht="26.25">
      <c r="A510" s="57" t="s">
        <v>32</v>
      </c>
      <c r="B510" s="58" t="s">
        <v>33</v>
      </c>
      <c r="C510" s="59">
        <v>30</v>
      </c>
      <c r="D510" s="63">
        <v>24</v>
      </c>
      <c r="E510" s="61">
        <f t="shared" si="106"/>
        <v>6</v>
      </c>
      <c r="F510" s="62">
        <f t="shared" si="107"/>
        <v>125</v>
      </c>
      <c r="H510" s="57" t="s">
        <v>32</v>
      </c>
      <c r="I510" s="58" t="s">
        <v>33</v>
      </c>
      <c r="J510" s="59">
        <v>35</v>
      </c>
      <c r="K510" s="63">
        <v>22</v>
      </c>
      <c r="L510" s="61">
        <f t="shared" si="108"/>
        <v>13</v>
      </c>
      <c r="M510" s="62">
        <f t="shared" si="109"/>
        <v>159.0909090909091</v>
      </c>
    </row>
    <row r="511" spans="1:13" ht="26.25">
      <c r="A511" s="5" t="s">
        <v>34</v>
      </c>
      <c r="B511" s="13" t="s">
        <v>35</v>
      </c>
      <c r="C511" s="14">
        <v>60</v>
      </c>
      <c r="D511" s="55">
        <v>56</v>
      </c>
      <c r="E511" s="18">
        <f t="shared" si="106"/>
        <v>4</v>
      </c>
      <c r="F511" s="19">
        <f t="shared" si="107"/>
        <v>107.14285714285714</v>
      </c>
      <c r="H511" s="5" t="s">
        <v>34</v>
      </c>
      <c r="I511" s="13" t="s">
        <v>35</v>
      </c>
      <c r="J511" s="14">
        <v>51</v>
      </c>
      <c r="K511" s="55">
        <v>50</v>
      </c>
      <c r="L511" s="18">
        <f t="shared" si="108"/>
        <v>1</v>
      </c>
      <c r="M511" s="19">
        <f t="shared" si="109"/>
        <v>102</v>
      </c>
    </row>
    <row r="512" spans="1:13" ht="26.25">
      <c r="A512" s="57" t="s">
        <v>36</v>
      </c>
      <c r="B512" s="58" t="s">
        <v>37</v>
      </c>
      <c r="C512" s="59">
        <v>61</v>
      </c>
      <c r="D512" s="63">
        <v>69</v>
      </c>
      <c r="E512" s="61">
        <f t="shared" si="106"/>
        <v>-8</v>
      </c>
      <c r="F512" s="62">
        <f t="shared" si="107"/>
        <v>88.40579710144928</v>
      </c>
      <c r="H512" s="57" t="s">
        <v>36</v>
      </c>
      <c r="I512" s="58" t="s">
        <v>37</v>
      </c>
      <c r="J512" s="59">
        <v>54</v>
      </c>
      <c r="K512" s="63">
        <v>62</v>
      </c>
      <c r="L512" s="61">
        <f t="shared" si="108"/>
        <v>-8</v>
      </c>
      <c r="M512" s="62">
        <f t="shared" si="109"/>
        <v>87.09677419354838</v>
      </c>
    </row>
    <row r="513" spans="1:13" ht="26.25">
      <c r="A513" s="5" t="s">
        <v>38</v>
      </c>
      <c r="B513" s="13" t="s">
        <v>39</v>
      </c>
      <c r="C513" s="14">
        <v>133</v>
      </c>
      <c r="D513" s="55">
        <v>143</v>
      </c>
      <c r="E513" s="18">
        <f t="shared" si="106"/>
        <v>-10</v>
      </c>
      <c r="F513" s="19">
        <f t="shared" si="107"/>
        <v>93.00699300699301</v>
      </c>
      <c r="H513" s="5" t="s">
        <v>38</v>
      </c>
      <c r="I513" s="13" t="s">
        <v>39</v>
      </c>
      <c r="J513" s="14">
        <v>122</v>
      </c>
      <c r="K513" s="55">
        <v>123</v>
      </c>
      <c r="L513" s="18">
        <f t="shared" si="108"/>
        <v>-1</v>
      </c>
      <c r="M513" s="19">
        <f t="shared" si="109"/>
        <v>99.1869918699187</v>
      </c>
    </row>
    <row r="514" spans="1:13" ht="15">
      <c r="A514" s="5" t="s">
        <v>40</v>
      </c>
      <c r="B514" s="13" t="s">
        <v>41</v>
      </c>
      <c r="C514" s="14">
        <v>1570</v>
      </c>
      <c r="D514" s="55">
        <v>1588</v>
      </c>
      <c r="E514" s="18">
        <f t="shared" si="106"/>
        <v>-18</v>
      </c>
      <c r="F514" s="19">
        <f t="shared" si="107"/>
        <v>98.86649874055415</v>
      </c>
      <c r="H514" s="5" t="s">
        <v>40</v>
      </c>
      <c r="I514" s="13" t="s">
        <v>41</v>
      </c>
      <c r="J514" s="14">
        <v>1538</v>
      </c>
      <c r="K514" s="55">
        <v>1434</v>
      </c>
      <c r="L514" s="18">
        <f t="shared" si="108"/>
        <v>104</v>
      </c>
      <c r="M514" s="19">
        <f t="shared" si="109"/>
        <v>107.25244072524407</v>
      </c>
    </row>
    <row r="515" spans="1:15" s="1" customFormat="1" ht="15">
      <c r="A515" s="2"/>
      <c r="B515" s="11"/>
      <c r="C515" s="11"/>
      <c r="D515" s="50"/>
      <c r="E515" s="51"/>
      <c r="F515" s="51"/>
      <c r="H515" s="2"/>
      <c r="I515" s="11"/>
      <c r="J515" s="11"/>
      <c r="K515" s="50"/>
      <c r="L515" s="51"/>
      <c r="M515" s="51"/>
      <c r="N515" s="3"/>
      <c r="O515" s="37"/>
    </row>
    <row r="516" spans="1:15" s="1" customFormat="1" ht="15">
      <c r="A516" s="2"/>
      <c r="B516" s="11"/>
      <c r="C516" s="11"/>
      <c r="D516" s="50"/>
      <c r="E516" s="51"/>
      <c r="F516" s="51"/>
      <c r="H516" s="2"/>
      <c r="I516" s="11"/>
      <c r="J516" s="11"/>
      <c r="K516" s="50"/>
      <c r="L516" s="51"/>
      <c r="M516" s="51"/>
      <c r="N516" s="3"/>
      <c r="O516" s="37"/>
    </row>
    <row r="517" spans="1:15" s="1" customFormat="1" ht="15">
      <c r="A517" s="2" t="s">
        <v>15</v>
      </c>
      <c r="B517" s="11"/>
      <c r="C517" s="11"/>
      <c r="D517" s="50"/>
      <c r="E517" s="51"/>
      <c r="F517" s="51"/>
      <c r="H517" s="2" t="s">
        <v>15</v>
      </c>
      <c r="I517" s="11"/>
      <c r="J517" s="11"/>
      <c r="K517" s="50"/>
      <c r="L517" s="51"/>
      <c r="M517" s="51"/>
      <c r="N517" s="3"/>
      <c r="O517" s="37"/>
    </row>
    <row r="518" spans="1:15" s="1" customFormat="1" ht="15">
      <c r="A518" s="2" t="s">
        <v>210</v>
      </c>
      <c r="B518" s="11"/>
      <c r="C518" s="11"/>
      <c r="D518" s="50"/>
      <c r="E518" s="51"/>
      <c r="F518" s="51"/>
      <c r="H518" s="2" t="s">
        <v>171</v>
      </c>
      <c r="I518" s="11"/>
      <c r="J518" s="11"/>
      <c r="K518" s="50"/>
      <c r="L518" s="51"/>
      <c r="M518" s="51"/>
      <c r="N518" s="3"/>
      <c r="O518" s="37"/>
    </row>
    <row r="519" spans="1:15" s="3" customFormat="1" ht="15" customHeight="1">
      <c r="A519" s="39" t="s">
        <v>402</v>
      </c>
      <c r="B519" s="39" t="s">
        <v>401</v>
      </c>
      <c r="C519" s="118">
        <v>2013</v>
      </c>
      <c r="D519" s="120">
        <v>2012</v>
      </c>
      <c r="E519" s="123" t="s">
        <v>499</v>
      </c>
      <c r="F519" s="123"/>
      <c r="H519" s="39" t="s">
        <v>402</v>
      </c>
      <c r="I519" s="39" t="s">
        <v>401</v>
      </c>
      <c r="J519" s="118">
        <v>2013</v>
      </c>
      <c r="K519" s="120">
        <v>2012</v>
      </c>
      <c r="L519" s="123" t="s">
        <v>499</v>
      </c>
      <c r="M519" s="123"/>
      <c r="O519" s="37"/>
    </row>
    <row r="520" spans="1:13" ht="15">
      <c r="A520" s="40" t="s">
        <v>18</v>
      </c>
      <c r="B520" s="52" t="s">
        <v>19</v>
      </c>
      <c r="C520" s="122"/>
      <c r="D520" s="122"/>
      <c r="E520" s="53" t="s">
        <v>500</v>
      </c>
      <c r="F520" s="53" t="s">
        <v>501</v>
      </c>
      <c r="H520" s="40" t="s">
        <v>18</v>
      </c>
      <c r="I520" s="52" t="s">
        <v>19</v>
      </c>
      <c r="J520" s="122"/>
      <c r="K520" s="122"/>
      <c r="L520" s="53" t="s">
        <v>500</v>
      </c>
      <c r="M520" s="53" t="s">
        <v>501</v>
      </c>
    </row>
    <row r="521" spans="1:13" ht="15">
      <c r="A521" s="5" t="s">
        <v>11</v>
      </c>
      <c r="B521" s="13" t="s">
        <v>21</v>
      </c>
      <c r="C521" s="14">
        <v>5225</v>
      </c>
      <c r="D521" s="55">
        <v>5205</v>
      </c>
      <c r="E521" s="18">
        <f>C521-D521</f>
        <v>20</v>
      </c>
      <c r="F521" s="19">
        <f>C521/D521*100</f>
        <v>100.38424591738713</v>
      </c>
      <c r="H521" s="5" t="s">
        <v>11</v>
      </c>
      <c r="I521" s="13" t="s">
        <v>21</v>
      </c>
      <c r="J521" s="14">
        <v>12292</v>
      </c>
      <c r="K521" s="55">
        <v>12058</v>
      </c>
      <c r="L521" s="18">
        <f>J521-K521</f>
        <v>234</v>
      </c>
      <c r="M521" s="19">
        <f>J521/K521*100</f>
        <v>101.94062033504727</v>
      </c>
    </row>
    <row r="522" spans="1:13" ht="26.25">
      <c r="A522" s="5" t="s">
        <v>22</v>
      </c>
      <c r="B522" s="13" t="s">
        <v>23</v>
      </c>
      <c r="C522" s="14">
        <v>425</v>
      </c>
      <c r="D522" s="55">
        <v>466</v>
      </c>
      <c r="E522" s="18">
        <f aca="true" t="shared" si="110" ref="E522:E531">C522-D522</f>
        <v>-41</v>
      </c>
      <c r="F522" s="19">
        <f aca="true" t="shared" si="111" ref="F522:F531">C522/D522*100</f>
        <v>91.20171673819742</v>
      </c>
      <c r="H522" s="5" t="s">
        <v>22</v>
      </c>
      <c r="I522" s="13" t="s">
        <v>23</v>
      </c>
      <c r="J522" s="14">
        <v>968</v>
      </c>
      <c r="K522" s="55">
        <v>1016</v>
      </c>
      <c r="L522" s="18">
        <f aca="true" t="shared" si="112" ref="L522:L531">J522-K522</f>
        <v>-48</v>
      </c>
      <c r="M522" s="19">
        <f aca="true" t="shared" si="113" ref="M522:M531">J522/K522*100</f>
        <v>95.2755905511811</v>
      </c>
    </row>
    <row r="523" spans="1:13" ht="15">
      <c r="A523" s="5" t="s">
        <v>24</v>
      </c>
      <c r="B523" s="13" t="s">
        <v>25</v>
      </c>
      <c r="C523" s="14">
        <v>1904</v>
      </c>
      <c r="D523" s="55">
        <v>1931</v>
      </c>
      <c r="E523" s="18">
        <f t="shared" si="110"/>
        <v>-27</v>
      </c>
      <c r="F523" s="19">
        <f t="shared" si="111"/>
        <v>98.6017607457276</v>
      </c>
      <c r="H523" s="5" t="s">
        <v>24</v>
      </c>
      <c r="I523" s="13" t="s">
        <v>25</v>
      </c>
      <c r="J523" s="14">
        <v>5110</v>
      </c>
      <c r="K523" s="55">
        <v>5047</v>
      </c>
      <c r="L523" s="18">
        <f t="shared" si="112"/>
        <v>63</v>
      </c>
      <c r="M523" s="19">
        <f t="shared" si="113"/>
        <v>101.24826629680999</v>
      </c>
    </row>
    <row r="524" spans="1:13" ht="26.25">
      <c r="A524" s="5" t="s">
        <v>26</v>
      </c>
      <c r="B524" s="13" t="s">
        <v>27</v>
      </c>
      <c r="C524" s="14">
        <v>168</v>
      </c>
      <c r="D524" s="55">
        <v>169</v>
      </c>
      <c r="E524" s="18">
        <f t="shared" si="110"/>
        <v>-1</v>
      </c>
      <c r="F524" s="19">
        <f t="shared" si="111"/>
        <v>99.40828402366864</v>
      </c>
      <c r="H524" s="5" t="s">
        <v>26</v>
      </c>
      <c r="I524" s="13" t="s">
        <v>27</v>
      </c>
      <c r="J524" s="14">
        <v>357</v>
      </c>
      <c r="K524" s="55">
        <v>341</v>
      </c>
      <c r="L524" s="18">
        <f t="shared" si="112"/>
        <v>16</v>
      </c>
      <c r="M524" s="19">
        <f t="shared" si="113"/>
        <v>104.69208211143695</v>
      </c>
    </row>
    <row r="525" spans="1:13" ht="26.25">
      <c r="A525" s="5" t="s">
        <v>28</v>
      </c>
      <c r="B525" s="13" t="s">
        <v>29</v>
      </c>
      <c r="C525" s="14">
        <v>531</v>
      </c>
      <c r="D525" s="55">
        <v>507</v>
      </c>
      <c r="E525" s="18">
        <f t="shared" si="110"/>
        <v>24</v>
      </c>
      <c r="F525" s="19">
        <f t="shared" si="111"/>
        <v>104.73372781065089</v>
      </c>
      <c r="H525" s="5" t="s">
        <v>28</v>
      </c>
      <c r="I525" s="13" t="s">
        <v>29</v>
      </c>
      <c r="J525" s="14">
        <v>1062</v>
      </c>
      <c r="K525" s="55">
        <v>1019</v>
      </c>
      <c r="L525" s="18">
        <f t="shared" si="112"/>
        <v>43</v>
      </c>
      <c r="M525" s="19">
        <f t="shared" si="113"/>
        <v>104.21982335623159</v>
      </c>
    </row>
    <row r="526" spans="1:13" ht="26.25">
      <c r="A526" s="5" t="s">
        <v>30</v>
      </c>
      <c r="B526" s="13" t="s">
        <v>31</v>
      </c>
      <c r="C526" s="14">
        <v>326</v>
      </c>
      <c r="D526" s="55">
        <v>302</v>
      </c>
      <c r="E526" s="18">
        <f t="shared" si="110"/>
        <v>24</v>
      </c>
      <c r="F526" s="19">
        <f t="shared" si="111"/>
        <v>107.94701986754967</v>
      </c>
      <c r="H526" s="5" t="s">
        <v>30</v>
      </c>
      <c r="I526" s="13" t="s">
        <v>31</v>
      </c>
      <c r="J526" s="14">
        <v>849</v>
      </c>
      <c r="K526" s="55">
        <v>836</v>
      </c>
      <c r="L526" s="18">
        <f t="shared" si="112"/>
        <v>13</v>
      </c>
      <c r="M526" s="19">
        <f t="shared" si="113"/>
        <v>101.55502392344498</v>
      </c>
    </row>
    <row r="527" spans="1:13" ht="26.25">
      <c r="A527" s="5" t="s">
        <v>32</v>
      </c>
      <c r="B527" s="13" t="s">
        <v>33</v>
      </c>
      <c r="C527" s="14">
        <v>487</v>
      </c>
      <c r="D527" s="55">
        <v>506</v>
      </c>
      <c r="E527" s="18">
        <f t="shared" si="110"/>
        <v>-19</v>
      </c>
      <c r="F527" s="19">
        <f t="shared" si="111"/>
        <v>96.24505928853755</v>
      </c>
      <c r="H527" s="5" t="s">
        <v>32</v>
      </c>
      <c r="I527" s="13" t="s">
        <v>33</v>
      </c>
      <c r="J527" s="14">
        <v>1102</v>
      </c>
      <c r="K527" s="55">
        <v>1089</v>
      </c>
      <c r="L527" s="18">
        <f t="shared" si="112"/>
        <v>13</v>
      </c>
      <c r="M527" s="19">
        <f t="shared" si="113"/>
        <v>101.19375573921027</v>
      </c>
    </row>
    <row r="528" spans="1:13" ht="26.25">
      <c r="A528" s="5" t="s">
        <v>34</v>
      </c>
      <c r="B528" s="13" t="s">
        <v>35</v>
      </c>
      <c r="C528" s="14">
        <v>464</v>
      </c>
      <c r="D528" s="55">
        <v>448</v>
      </c>
      <c r="E528" s="18">
        <f t="shared" si="110"/>
        <v>16</v>
      </c>
      <c r="F528" s="19">
        <f t="shared" si="111"/>
        <v>103.57142857142858</v>
      </c>
      <c r="H528" s="5" t="s">
        <v>34</v>
      </c>
      <c r="I528" s="13" t="s">
        <v>35</v>
      </c>
      <c r="J528" s="14">
        <v>991</v>
      </c>
      <c r="K528" s="55">
        <v>942</v>
      </c>
      <c r="L528" s="18">
        <f t="shared" si="112"/>
        <v>49</v>
      </c>
      <c r="M528" s="19">
        <f t="shared" si="113"/>
        <v>105.20169851380044</v>
      </c>
    </row>
    <row r="529" spans="1:13" ht="26.25">
      <c r="A529" s="5" t="s">
        <v>36</v>
      </c>
      <c r="B529" s="13" t="s">
        <v>37</v>
      </c>
      <c r="C529" s="14">
        <v>369</v>
      </c>
      <c r="D529" s="55">
        <v>353</v>
      </c>
      <c r="E529" s="18">
        <f t="shared" si="110"/>
        <v>16</v>
      </c>
      <c r="F529" s="19">
        <f t="shared" si="111"/>
        <v>104.53257790368271</v>
      </c>
      <c r="H529" s="5" t="s">
        <v>36</v>
      </c>
      <c r="I529" s="13" t="s">
        <v>37</v>
      </c>
      <c r="J529" s="14">
        <v>714</v>
      </c>
      <c r="K529" s="55">
        <v>689</v>
      </c>
      <c r="L529" s="18">
        <f t="shared" si="112"/>
        <v>25</v>
      </c>
      <c r="M529" s="19">
        <f t="shared" si="113"/>
        <v>103.62844702467345</v>
      </c>
    </row>
    <row r="530" spans="1:13" ht="26.25">
      <c r="A530" s="5" t="s">
        <v>38</v>
      </c>
      <c r="B530" s="13" t="s">
        <v>39</v>
      </c>
      <c r="C530" s="14">
        <v>551</v>
      </c>
      <c r="D530" s="55">
        <v>523</v>
      </c>
      <c r="E530" s="18">
        <f t="shared" si="110"/>
        <v>28</v>
      </c>
      <c r="F530" s="19">
        <f t="shared" si="111"/>
        <v>105.35372848948374</v>
      </c>
      <c r="H530" s="5" t="s">
        <v>38</v>
      </c>
      <c r="I530" s="13" t="s">
        <v>39</v>
      </c>
      <c r="J530" s="14">
        <v>1139</v>
      </c>
      <c r="K530" s="55">
        <v>1079</v>
      </c>
      <c r="L530" s="18">
        <f t="shared" si="112"/>
        <v>60</v>
      </c>
      <c r="M530" s="19">
        <f t="shared" si="113"/>
        <v>105.56070435588506</v>
      </c>
    </row>
    <row r="531" spans="1:13" ht="15">
      <c r="A531" s="5" t="s">
        <v>40</v>
      </c>
      <c r="B531" s="13" t="s">
        <v>41</v>
      </c>
      <c r="C531" s="14">
        <v>10450</v>
      </c>
      <c r="D531" s="55">
        <v>10410</v>
      </c>
      <c r="E531" s="18">
        <f t="shared" si="110"/>
        <v>40</v>
      </c>
      <c r="F531" s="19">
        <f t="shared" si="111"/>
        <v>100.38424591738713</v>
      </c>
      <c r="H531" s="5" t="s">
        <v>40</v>
      </c>
      <c r="I531" s="13" t="s">
        <v>41</v>
      </c>
      <c r="J531" s="14">
        <v>24584</v>
      </c>
      <c r="K531" s="55">
        <v>24116</v>
      </c>
      <c r="L531" s="18">
        <f t="shared" si="112"/>
        <v>468</v>
      </c>
      <c r="M531" s="19">
        <f t="shared" si="113"/>
        <v>101.94062033504727</v>
      </c>
    </row>
    <row r="532" spans="1:15" s="1" customFormat="1" ht="15">
      <c r="A532" s="2"/>
      <c r="B532" s="11"/>
      <c r="C532" s="11"/>
      <c r="D532" s="50"/>
      <c r="E532" s="51"/>
      <c r="F532" s="51"/>
      <c r="H532" s="2"/>
      <c r="I532" s="11"/>
      <c r="J532" s="11"/>
      <c r="K532" s="50"/>
      <c r="L532" s="51"/>
      <c r="M532" s="51"/>
      <c r="N532" s="3"/>
      <c r="O532" s="37"/>
    </row>
    <row r="533" spans="1:15" s="1" customFormat="1" ht="15">
      <c r="A533" s="2"/>
      <c r="B533" s="11"/>
      <c r="C533" s="11"/>
      <c r="D533" s="50"/>
      <c r="E533" s="51"/>
      <c r="F533" s="51"/>
      <c r="H533" s="2"/>
      <c r="I533" s="11"/>
      <c r="J533" s="11"/>
      <c r="K533" s="50"/>
      <c r="L533" s="51"/>
      <c r="M533" s="51"/>
      <c r="N533" s="3"/>
      <c r="O533" s="37"/>
    </row>
    <row r="534" spans="1:15" s="1" customFormat="1" ht="15">
      <c r="A534" s="2" t="s">
        <v>15</v>
      </c>
      <c r="B534" s="11"/>
      <c r="C534" s="11"/>
      <c r="D534" s="50"/>
      <c r="E534" s="51"/>
      <c r="F534" s="51"/>
      <c r="H534" s="2" t="s">
        <v>15</v>
      </c>
      <c r="I534" s="11"/>
      <c r="J534" s="11"/>
      <c r="K534" s="50"/>
      <c r="L534" s="51"/>
      <c r="M534" s="51"/>
      <c r="N534" s="3"/>
      <c r="O534" s="37"/>
    </row>
    <row r="535" spans="1:15" s="1" customFormat="1" ht="15">
      <c r="A535" s="2" t="s">
        <v>209</v>
      </c>
      <c r="B535" s="11"/>
      <c r="C535" s="11"/>
      <c r="D535" s="50"/>
      <c r="E535" s="51"/>
      <c r="F535" s="51"/>
      <c r="H535" s="2" t="s">
        <v>170</v>
      </c>
      <c r="I535" s="11"/>
      <c r="J535" s="11"/>
      <c r="K535" s="50"/>
      <c r="L535" s="51"/>
      <c r="M535" s="51"/>
      <c r="N535" s="3"/>
      <c r="O535" s="37"/>
    </row>
    <row r="536" spans="1:15" s="3" customFormat="1" ht="15" customHeight="1">
      <c r="A536" s="39" t="s">
        <v>402</v>
      </c>
      <c r="B536" s="39" t="s">
        <v>401</v>
      </c>
      <c r="C536" s="118">
        <v>2013</v>
      </c>
      <c r="D536" s="120">
        <v>2012</v>
      </c>
      <c r="E536" s="123" t="s">
        <v>499</v>
      </c>
      <c r="F536" s="123"/>
      <c r="H536" s="39" t="s">
        <v>402</v>
      </c>
      <c r="I536" s="39" t="s">
        <v>401</v>
      </c>
      <c r="J536" s="118">
        <v>2013</v>
      </c>
      <c r="K536" s="120">
        <v>2012</v>
      </c>
      <c r="L536" s="123" t="s">
        <v>499</v>
      </c>
      <c r="M536" s="123"/>
      <c r="O536" s="37"/>
    </row>
    <row r="537" spans="1:13" ht="15">
      <c r="A537" s="40" t="s">
        <v>18</v>
      </c>
      <c r="B537" s="52" t="s">
        <v>19</v>
      </c>
      <c r="C537" s="122"/>
      <c r="D537" s="122"/>
      <c r="E537" s="53" t="s">
        <v>500</v>
      </c>
      <c r="F537" s="53" t="s">
        <v>501</v>
      </c>
      <c r="H537" s="40" t="s">
        <v>18</v>
      </c>
      <c r="I537" s="52" t="s">
        <v>19</v>
      </c>
      <c r="J537" s="122"/>
      <c r="K537" s="122"/>
      <c r="L537" s="53" t="s">
        <v>500</v>
      </c>
      <c r="M537" s="53" t="s">
        <v>501</v>
      </c>
    </row>
    <row r="538" spans="1:13" ht="15">
      <c r="A538" s="5" t="s">
        <v>11</v>
      </c>
      <c r="B538" s="13" t="s">
        <v>21</v>
      </c>
      <c r="C538" s="14">
        <v>5046</v>
      </c>
      <c r="D538" s="55">
        <v>5026</v>
      </c>
      <c r="E538" s="18">
        <f>C538-D538</f>
        <v>20</v>
      </c>
      <c r="F538" s="19">
        <f>C538/D538*100</f>
        <v>100.39793076004774</v>
      </c>
      <c r="H538" s="5" t="s">
        <v>11</v>
      </c>
      <c r="I538" s="13" t="s">
        <v>21</v>
      </c>
      <c r="J538" s="14">
        <v>9895</v>
      </c>
      <c r="K538" s="55">
        <v>9730</v>
      </c>
      <c r="L538" s="18">
        <f>J538-K538</f>
        <v>165</v>
      </c>
      <c r="M538" s="19">
        <f>J538/K538*100</f>
        <v>101.69578622816033</v>
      </c>
    </row>
    <row r="539" spans="1:13" ht="26.25">
      <c r="A539" s="5" t="s">
        <v>22</v>
      </c>
      <c r="B539" s="13" t="s">
        <v>23</v>
      </c>
      <c r="C539" s="14">
        <v>410</v>
      </c>
      <c r="D539" s="55">
        <v>447</v>
      </c>
      <c r="E539" s="18">
        <f aca="true" t="shared" si="114" ref="E539:E548">C539-D539</f>
        <v>-37</v>
      </c>
      <c r="F539" s="19">
        <f aca="true" t="shared" si="115" ref="F539:F548">C539/D539*100</f>
        <v>91.72259507829978</v>
      </c>
      <c r="H539" s="5" t="s">
        <v>22</v>
      </c>
      <c r="I539" s="13" t="s">
        <v>23</v>
      </c>
      <c r="J539" s="14">
        <v>778</v>
      </c>
      <c r="K539" s="55">
        <v>820</v>
      </c>
      <c r="L539" s="18">
        <f aca="true" t="shared" si="116" ref="L539:L548">J539-K539</f>
        <v>-42</v>
      </c>
      <c r="M539" s="19">
        <f aca="true" t="shared" si="117" ref="M539:M548">J539/K539*100</f>
        <v>94.8780487804878</v>
      </c>
    </row>
    <row r="540" spans="1:13" ht="15">
      <c r="A540" s="5" t="s">
        <v>24</v>
      </c>
      <c r="B540" s="13" t="s">
        <v>25</v>
      </c>
      <c r="C540" s="14">
        <v>1782</v>
      </c>
      <c r="D540" s="55">
        <v>1818</v>
      </c>
      <c r="E540" s="18">
        <f t="shared" si="114"/>
        <v>-36</v>
      </c>
      <c r="F540" s="19">
        <f t="shared" si="115"/>
        <v>98.01980198019803</v>
      </c>
      <c r="H540" s="5" t="s">
        <v>24</v>
      </c>
      <c r="I540" s="13" t="s">
        <v>25</v>
      </c>
      <c r="J540" s="14">
        <v>3500</v>
      </c>
      <c r="K540" s="55">
        <v>3531</v>
      </c>
      <c r="L540" s="18">
        <f t="shared" si="116"/>
        <v>-31</v>
      </c>
      <c r="M540" s="19">
        <f t="shared" si="117"/>
        <v>99.12206173888417</v>
      </c>
    </row>
    <row r="541" spans="1:13" ht="26.25">
      <c r="A541" s="5" t="s">
        <v>26</v>
      </c>
      <c r="B541" s="13" t="s">
        <v>27</v>
      </c>
      <c r="C541" s="14">
        <v>165</v>
      </c>
      <c r="D541" s="55">
        <v>165</v>
      </c>
      <c r="E541" s="18">
        <f t="shared" si="114"/>
        <v>0</v>
      </c>
      <c r="F541" s="19">
        <f t="shared" si="115"/>
        <v>100</v>
      </c>
      <c r="H541" s="5" t="s">
        <v>26</v>
      </c>
      <c r="I541" s="13" t="s">
        <v>27</v>
      </c>
      <c r="J541" s="14">
        <v>312</v>
      </c>
      <c r="K541" s="55">
        <v>300</v>
      </c>
      <c r="L541" s="18">
        <f t="shared" si="116"/>
        <v>12</v>
      </c>
      <c r="M541" s="19">
        <f t="shared" si="117"/>
        <v>104</v>
      </c>
    </row>
    <row r="542" spans="1:13" ht="26.25">
      <c r="A542" s="5" t="s">
        <v>28</v>
      </c>
      <c r="B542" s="13" t="s">
        <v>29</v>
      </c>
      <c r="C542" s="14">
        <v>529</v>
      </c>
      <c r="D542" s="55">
        <v>505</v>
      </c>
      <c r="E542" s="18">
        <f t="shared" si="114"/>
        <v>24</v>
      </c>
      <c r="F542" s="19">
        <f t="shared" si="115"/>
        <v>104.75247524752476</v>
      </c>
      <c r="H542" s="5" t="s">
        <v>28</v>
      </c>
      <c r="I542" s="13" t="s">
        <v>29</v>
      </c>
      <c r="J542" s="14">
        <v>1038</v>
      </c>
      <c r="K542" s="55">
        <v>995</v>
      </c>
      <c r="L542" s="18">
        <f t="shared" si="116"/>
        <v>43</v>
      </c>
      <c r="M542" s="19">
        <f t="shared" si="117"/>
        <v>104.32160804020101</v>
      </c>
    </row>
    <row r="543" spans="1:13" ht="26.25">
      <c r="A543" s="5" t="s">
        <v>30</v>
      </c>
      <c r="B543" s="13" t="s">
        <v>31</v>
      </c>
      <c r="C543" s="14">
        <v>308</v>
      </c>
      <c r="D543" s="55">
        <v>283</v>
      </c>
      <c r="E543" s="18">
        <f t="shared" si="114"/>
        <v>25</v>
      </c>
      <c r="F543" s="19">
        <f t="shared" si="115"/>
        <v>108.83392226148409</v>
      </c>
      <c r="H543" s="5" t="s">
        <v>30</v>
      </c>
      <c r="I543" s="13" t="s">
        <v>31</v>
      </c>
      <c r="J543" s="14">
        <v>573</v>
      </c>
      <c r="K543" s="55">
        <v>562</v>
      </c>
      <c r="L543" s="18">
        <f t="shared" si="116"/>
        <v>11</v>
      </c>
      <c r="M543" s="19">
        <f t="shared" si="117"/>
        <v>101.95729537366549</v>
      </c>
    </row>
    <row r="544" spans="1:13" ht="26.25">
      <c r="A544" s="5" t="s">
        <v>32</v>
      </c>
      <c r="B544" s="13" t="s">
        <v>33</v>
      </c>
      <c r="C544" s="14">
        <v>478</v>
      </c>
      <c r="D544" s="55">
        <v>494</v>
      </c>
      <c r="E544" s="18">
        <f t="shared" si="114"/>
        <v>-16</v>
      </c>
      <c r="F544" s="19">
        <f t="shared" si="115"/>
        <v>96.76113360323887</v>
      </c>
      <c r="H544" s="5" t="s">
        <v>32</v>
      </c>
      <c r="I544" s="13" t="s">
        <v>33</v>
      </c>
      <c r="J544" s="14">
        <v>994</v>
      </c>
      <c r="K544" s="55">
        <v>954</v>
      </c>
      <c r="L544" s="18">
        <f t="shared" si="116"/>
        <v>40</v>
      </c>
      <c r="M544" s="19">
        <f t="shared" si="117"/>
        <v>104.19287211740043</v>
      </c>
    </row>
    <row r="545" spans="1:13" ht="26.25">
      <c r="A545" s="5" t="s">
        <v>34</v>
      </c>
      <c r="B545" s="13" t="s">
        <v>35</v>
      </c>
      <c r="C545" s="14">
        <v>460</v>
      </c>
      <c r="D545" s="55">
        <v>443</v>
      </c>
      <c r="E545" s="18">
        <f t="shared" si="114"/>
        <v>17</v>
      </c>
      <c r="F545" s="19">
        <f t="shared" si="115"/>
        <v>103.83747178329573</v>
      </c>
      <c r="H545" s="5" t="s">
        <v>34</v>
      </c>
      <c r="I545" s="13" t="s">
        <v>35</v>
      </c>
      <c r="J545" s="14">
        <v>921</v>
      </c>
      <c r="K545" s="55">
        <v>863</v>
      </c>
      <c r="L545" s="18">
        <f t="shared" si="116"/>
        <v>58</v>
      </c>
      <c r="M545" s="19">
        <f t="shared" si="117"/>
        <v>106.72074159907301</v>
      </c>
    </row>
    <row r="546" spans="1:13" ht="26.25">
      <c r="A546" s="5" t="s">
        <v>36</v>
      </c>
      <c r="B546" s="13" t="s">
        <v>37</v>
      </c>
      <c r="C546" s="14">
        <v>368</v>
      </c>
      <c r="D546" s="55">
        <v>352</v>
      </c>
      <c r="E546" s="18">
        <f t="shared" si="114"/>
        <v>16</v>
      </c>
      <c r="F546" s="19">
        <f t="shared" si="115"/>
        <v>104.54545454545455</v>
      </c>
      <c r="H546" s="5" t="s">
        <v>36</v>
      </c>
      <c r="I546" s="13" t="s">
        <v>37</v>
      </c>
      <c r="J546" s="14">
        <v>705</v>
      </c>
      <c r="K546" s="55">
        <v>680</v>
      </c>
      <c r="L546" s="18">
        <f t="shared" si="116"/>
        <v>25</v>
      </c>
      <c r="M546" s="19">
        <f t="shared" si="117"/>
        <v>103.6764705882353</v>
      </c>
    </row>
    <row r="547" spans="1:13" ht="26.25">
      <c r="A547" s="5" t="s">
        <v>38</v>
      </c>
      <c r="B547" s="13" t="s">
        <v>39</v>
      </c>
      <c r="C547" s="14">
        <v>546</v>
      </c>
      <c r="D547" s="55">
        <v>519</v>
      </c>
      <c r="E547" s="18">
        <f t="shared" si="114"/>
        <v>27</v>
      </c>
      <c r="F547" s="19">
        <f t="shared" si="115"/>
        <v>105.20231213872833</v>
      </c>
      <c r="H547" s="5" t="s">
        <v>38</v>
      </c>
      <c r="I547" s="13" t="s">
        <v>39</v>
      </c>
      <c r="J547" s="14">
        <v>1074</v>
      </c>
      <c r="K547" s="55">
        <v>1025</v>
      </c>
      <c r="L547" s="18">
        <f t="shared" si="116"/>
        <v>49</v>
      </c>
      <c r="M547" s="19">
        <f t="shared" si="117"/>
        <v>104.78048780487805</v>
      </c>
    </row>
    <row r="548" spans="1:13" ht="15">
      <c r="A548" s="5" t="s">
        <v>40</v>
      </c>
      <c r="B548" s="13" t="s">
        <v>41</v>
      </c>
      <c r="C548" s="14">
        <v>10092</v>
      </c>
      <c r="D548" s="55">
        <v>10052</v>
      </c>
      <c r="E548" s="18">
        <f t="shared" si="114"/>
        <v>40</v>
      </c>
      <c r="F548" s="19">
        <f t="shared" si="115"/>
        <v>100.39793076004774</v>
      </c>
      <c r="H548" s="5" t="s">
        <v>40</v>
      </c>
      <c r="I548" s="13" t="s">
        <v>41</v>
      </c>
      <c r="J548" s="14">
        <v>19790</v>
      </c>
      <c r="K548" s="55">
        <v>19460</v>
      </c>
      <c r="L548" s="18">
        <f t="shared" si="116"/>
        <v>330</v>
      </c>
      <c r="M548" s="19">
        <f t="shared" si="117"/>
        <v>101.69578622816033</v>
      </c>
    </row>
    <row r="549" spans="1:15" s="1" customFormat="1" ht="15">
      <c r="A549" s="2"/>
      <c r="B549" s="11"/>
      <c r="C549" s="11"/>
      <c r="D549" s="50"/>
      <c r="E549" s="51"/>
      <c r="F549" s="51"/>
      <c r="H549" s="2"/>
      <c r="I549" s="11"/>
      <c r="J549" s="11"/>
      <c r="K549" s="50"/>
      <c r="L549" s="51"/>
      <c r="M549" s="51"/>
      <c r="N549" s="3"/>
      <c r="O549" s="37"/>
    </row>
    <row r="550" spans="1:15" s="1" customFormat="1" ht="15">
      <c r="A550" s="2"/>
      <c r="B550" s="11"/>
      <c r="C550" s="11"/>
      <c r="D550" s="50"/>
      <c r="E550" s="51"/>
      <c r="F550" s="51"/>
      <c r="H550" s="2"/>
      <c r="I550" s="11"/>
      <c r="J550" s="11"/>
      <c r="K550" s="50"/>
      <c r="L550" s="51"/>
      <c r="M550" s="51"/>
      <c r="N550" s="3"/>
      <c r="O550" s="37"/>
    </row>
    <row r="551" spans="1:15" s="1" customFormat="1" ht="15">
      <c r="A551" s="2" t="s">
        <v>15</v>
      </c>
      <c r="B551" s="11"/>
      <c r="C551" s="11"/>
      <c r="D551" s="50"/>
      <c r="E551" s="51"/>
      <c r="F551" s="51"/>
      <c r="H551" s="2" t="s">
        <v>15</v>
      </c>
      <c r="I551" s="11"/>
      <c r="J551" s="11"/>
      <c r="K551" s="50"/>
      <c r="L551" s="51"/>
      <c r="M551" s="51"/>
      <c r="N551" s="3"/>
      <c r="O551" s="37"/>
    </row>
    <row r="552" spans="1:15" s="1" customFormat="1" ht="15">
      <c r="A552" s="2" t="s">
        <v>208</v>
      </c>
      <c r="B552" s="11"/>
      <c r="C552" s="11"/>
      <c r="D552" s="50"/>
      <c r="E552" s="51"/>
      <c r="F552" s="51"/>
      <c r="H552" s="2" t="s">
        <v>169</v>
      </c>
      <c r="I552" s="11"/>
      <c r="J552" s="11"/>
      <c r="K552" s="50"/>
      <c r="L552" s="51"/>
      <c r="M552" s="51"/>
      <c r="N552" s="3"/>
      <c r="O552" s="37"/>
    </row>
    <row r="553" spans="1:15" s="3" customFormat="1" ht="15" customHeight="1">
      <c r="A553" s="39" t="s">
        <v>402</v>
      </c>
      <c r="B553" s="39" t="s">
        <v>401</v>
      </c>
      <c r="C553" s="118">
        <v>2013</v>
      </c>
      <c r="D553" s="120">
        <v>2012</v>
      </c>
      <c r="E553" s="123" t="s">
        <v>499</v>
      </c>
      <c r="F553" s="123"/>
      <c r="H553" s="39" t="s">
        <v>402</v>
      </c>
      <c r="I553" s="39" t="s">
        <v>401</v>
      </c>
      <c r="J553" s="118">
        <v>2013</v>
      </c>
      <c r="K553" s="120">
        <v>2012</v>
      </c>
      <c r="L553" s="123" t="s">
        <v>499</v>
      </c>
      <c r="M553" s="123"/>
      <c r="O553" s="37"/>
    </row>
    <row r="554" spans="1:13" ht="15">
      <c r="A554" s="40" t="s">
        <v>18</v>
      </c>
      <c r="B554" s="52" t="s">
        <v>19</v>
      </c>
      <c r="C554" s="122"/>
      <c r="D554" s="122"/>
      <c r="E554" s="53" t="s">
        <v>500</v>
      </c>
      <c r="F554" s="53" t="s">
        <v>501</v>
      </c>
      <c r="H554" s="40" t="s">
        <v>18</v>
      </c>
      <c r="I554" s="52" t="s">
        <v>19</v>
      </c>
      <c r="J554" s="122"/>
      <c r="K554" s="122"/>
      <c r="L554" s="53" t="s">
        <v>500</v>
      </c>
      <c r="M554" s="53" t="s">
        <v>501</v>
      </c>
    </row>
    <row r="555" spans="1:13" ht="15">
      <c r="A555" s="5" t="s">
        <v>11</v>
      </c>
      <c r="B555" s="13" t="s">
        <v>21</v>
      </c>
      <c r="C555" s="14">
        <v>179</v>
      </c>
      <c r="D555" s="55">
        <v>179</v>
      </c>
      <c r="E555" s="18">
        <f>C555-D555</f>
        <v>0</v>
      </c>
      <c r="F555" s="19">
        <f>C555/D555*100</f>
        <v>100</v>
      </c>
      <c r="H555" s="5" t="s">
        <v>11</v>
      </c>
      <c r="I555" s="13" t="s">
        <v>21</v>
      </c>
      <c r="J555" s="14">
        <v>2397</v>
      </c>
      <c r="K555" s="55">
        <v>2328</v>
      </c>
      <c r="L555" s="18">
        <f>J555-K555</f>
        <v>69</v>
      </c>
      <c r="M555" s="19">
        <f>J555/K555*100</f>
        <v>102.96391752577318</v>
      </c>
    </row>
    <row r="556" spans="1:13" ht="26.25">
      <c r="A556" s="57" t="s">
        <v>22</v>
      </c>
      <c r="B556" s="58" t="s">
        <v>23</v>
      </c>
      <c r="C556" s="59">
        <v>15</v>
      </c>
      <c r="D556" s="63">
        <v>19</v>
      </c>
      <c r="E556" s="61">
        <f aca="true" t="shared" si="118" ref="E556:E565">C556-D556</f>
        <v>-4</v>
      </c>
      <c r="F556" s="62">
        <f aca="true" t="shared" si="119" ref="F556:F565">C556/D556*100</f>
        <v>78.94736842105263</v>
      </c>
      <c r="H556" s="5" t="s">
        <v>22</v>
      </c>
      <c r="I556" s="13" t="s">
        <v>23</v>
      </c>
      <c r="J556" s="14">
        <v>190</v>
      </c>
      <c r="K556" s="55">
        <v>196</v>
      </c>
      <c r="L556" s="18">
        <f aca="true" t="shared" si="120" ref="L556:L565">J556-K556</f>
        <v>-6</v>
      </c>
      <c r="M556" s="19">
        <f aca="true" t="shared" si="121" ref="M556:M565">J556/K556*100</f>
        <v>96.93877551020408</v>
      </c>
    </row>
    <row r="557" spans="1:13" ht="15">
      <c r="A557" s="5" t="s">
        <v>24</v>
      </c>
      <c r="B557" s="13" t="s">
        <v>25</v>
      </c>
      <c r="C557" s="14">
        <v>122</v>
      </c>
      <c r="D557" s="55">
        <v>113</v>
      </c>
      <c r="E557" s="18">
        <f t="shared" si="118"/>
        <v>9</v>
      </c>
      <c r="F557" s="19">
        <f t="shared" si="119"/>
        <v>107.9646017699115</v>
      </c>
      <c r="H557" s="5" t="s">
        <v>24</v>
      </c>
      <c r="I557" s="13" t="s">
        <v>25</v>
      </c>
      <c r="J557" s="14">
        <v>1610</v>
      </c>
      <c r="K557" s="55">
        <v>1516</v>
      </c>
      <c r="L557" s="18">
        <f t="shared" si="120"/>
        <v>94</v>
      </c>
      <c r="M557" s="19">
        <f t="shared" si="121"/>
        <v>106.2005277044855</v>
      </c>
    </row>
    <row r="558" spans="1:13" ht="26.25">
      <c r="A558" s="57" t="s">
        <v>26</v>
      </c>
      <c r="B558" s="58" t="s">
        <v>27</v>
      </c>
      <c r="C558" s="59">
        <v>3</v>
      </c>
      <c r="D558" s="63">
        <v>4</v>
      </c>
      <c r="E558" s="61">
        <f t="shared" si="118"/>
        <v>-1</v>
      </c>
      <c r="F558" s="62">
        <f t="shared" si="119"/>
        <v>75</v>
      </c>
      <c r="H558" s="5" t="s">
        <v>26</v>
      </c>
      <c r="I558" s="13" t="s">
        <v>27</v>
      </c>
      <c r="J558" s="14">
        <v>45</v>
      </c>
      <c r="K558" s="55">
        <v>41</v>
      </c>
      <c r="L558" s="18">
        <f t="shared" si="120"/>
        <v>4</v>
      </c>
      <c r="M558" s="19">
        <f t="shared" si="121"/>
        <v>109.75609756097562</v>
      </c>
    </row>
    <row r="559" spans="1:13" ht="26.25">
      <c r="A559" s="5" t="s">
        <v>28</v>
      </c>
      <c r="B559" s="13" t="s">
        <v>29</v>
      </c>
      <c r="C559" s="14">
        <v>2</v>
      </c>
      <c r="D559" s="55">
        <v>2</v>
      </c>
      <c r="E559" s="18">
        <f t="shared" si="118"/>
        <v>0</v>
      </c>
      <c r="F559" s="19">
        <f t="shared" si="119"/>
        <v>100</v>
      </c>
      <c r="H559" s="5" t="s">
        <v>28</v>
      </c>
      <c r="I559" s="13" t="s">
        <v>29</v>
      </c>
      <c r="J559" s="14">
        <v>24</v>
      </c>
      <c r="K559" s="55">
        <v>24</v>
      </c>
      <c r="L559" s="18">
        <f t="shared" si="120"/>
        <v>0</v>
      </c>
      <c r="M559" s="19">
        <f t="shared" si="121"/>
        <v>100</v>
      </c>
    </row>
    <row r="560" spans="1:13" ht="26.25">
      <c r="A560" s="5" t="s">
        <v>30</v>
      </c>
      <c r="B560" s="13" t="s">
        <v>31</v>
      </c>
      <c r="C560" s="14">
        <v>18</v>
      </c>
      <c r="D560" s="55">
        <v>19</v>
      </c>
      <c r="E560" s="18">
        <f t="shared" si="118"/>
        <v>-1</v>
      </c>
      <c r="F560" s="19">
        <f t="shared" si="119"/>
        <v>94.73684210526315</v>
      </c>
      <c r="H560" s="5" t="s">
        <v>30</v>
      </c>
      <c r="I560" s="13" t="s">
        <v>31</v>
      </c>
      <c r="J560" s="14">
        <v>276</v>
      </c>
      <c r="K560" s="55">
        <v>274</v>
      </c>
      <c r="L560" s="18">
        <f t="shared" si="120"/>
        <v>2</v>
      </c>
      <c r="M560" s="19">
        <f t="shared" si="121"/>
        <v>100.72992700729928</v>
      </c>
    </row>
    <row r="561" spans="1:13" ht="26.25">
      <c r="A561" s="57" t="s">
        <v>32</v>
      </c>
      <c r="B561" s="58" t="s">
        <v>33</v>
      </c>
      <c r="C561" s="59">
        <v>9</v>
      </c>
      <c r="D561" s="63">
        <v>12</v>
      </c>
      <c r="E561" s="61">
        <f t="shared" si="118"/>
        <v>-3</v>
      </c>
      <c r="F561" s="62">
        <f t="shared" si="119"/>
        <v>75</v>
      </c>
      <c r="H561" s="57" t="s">
        <v>32</v>
      </c>
      <c r="I561" s="58" t="s">
        <v>33</v>
      </c>
      <c r="J561" s="59">
        <v>108</v>
      </c>
      <c r="K561" s="63">
        <v>135</v>
      </c>
      <c r="L561" s="61">
        <f t="shared" si="120"/>
        <v>-27</v>
      </c>
      <c r="M561" s="62">
        <f t="shared" si="121"/>
        <v>80</v>
      </c>
    </row>
    <row r="562" spans="1:13" ht="26.25">
      <c r="A562" s="57" t="s">
        <v>34</v>
      </c>
      <c r="B562" s="58" t="s">
        <v>35</v>
      </c>
      <c r="C562" s="59">
        <v>4</v>
      </c>
      <c r="D562" s="63">
        <v>5</v>
      </c>
      <c r="E562" s="61">
        <f t="shared" si="118"/>
        <v>-1</v>
      </c>
      <c r="F562" s="62">
        <f t="shared" si="119"/>
        <v>80</v>
      </c>
      <c r="H562" s="57" t="s">
        <v>34</v>
      </c>
      <c r="I562" s="58" t="s">
        <v>35</v>
      </c>
      <c r="J562" s="59">
        <v>70</v>
      </c>
      <c r="K562" s="63">
        <v>79</v>
      </c>
      <c r="L562" s="61">
        <f t="shared" si="120"/>
        <v>-9</v>
      </c>
      <c r="M562" s="62">
        <f t="shared" si="121"/>
        <v>88.60759493670885</v>
      </c>
    </row>
    <row r="563" spans="1:13" ht="26.25">
      <c r="A563" s="5" t="s">
        <v>36</v>
      </c>
      <c r="B563" s="13" t="s">
        <v>37</v>
      </c>
      <c r="C563" s="14">
        <v>1</v>
      </c>
      <c r="D563" s="55">
        <v>1</v>
      </c>
      <c r="E563" s="18">
        <f t="shared" si="118"/>
        <v>0</v>
      </c>
      <c r="F563" s="19">
        <f t="shared" si="119"/>
        <v>100</v>
      </c>
      <c r="H563" s="5" t="s">
        <v>36</v>
      </c>
      <c r="I563" s="13" t="s">
        <v>37</v>
      </c>
      <c r="J563" s="14">
        <v>9</v>
      </c>
      <c r="K563" s="55">
        <v>9</v>
      </c>
      <c r="L563" s="18">
        <f t="shared" si="120"/>
        <v>0</v>
      </c>
      <c r="M563" s="19">
        <f t="shared" si="121"/>
        <v>100</v>
      </c>
    </row>
    <row r="564" spans="1:13" ht="26.25">
      <c r="A564" s="57" t="s">
        <v>38</v>
      </c>
      <c r="B564" s="58" t="s">
        <v>39</v>
      </c>
      <c r="C564" s="59">
        <v>5</v>
      </c>
      <c r="D564" s="63">
        <v>4</v>
      </c>
      <c r="E564" s="61">
        <f t="shared" si="118"/>
        <v>1</v>
      </c>
      <c r="F564" s="62">
        <f t="shared" si="119"/>
        <v>125</v>
      </c>
      <c r="H564" s="57" t="s">
        <v>38</v>
      </c>
      <c r="I564" s="58" t="s">
        <v>39</v>
      </c>
      <c r="J564" s="59">
        <v>65</v>
      </c>
      <c r="K564" s="63">
        <v>54</v>
      </c>
      <c r="L564" s="61">
        <f t="shared" si="120"/>
        <v>11</v>
      </c>
      <c r="M564" s="62">
        <f t="shared" si="121"/>
        <v>120.37037037037037</v>
      </c>
    </row>
    <row r="565" spans="1:13" ht="15">
      <c r="A565" s="5" t="s">
        <v>40</v>
      </c>
      <c r="B565" s="13" t="s">
        <v>41</v>
      </c>
      <c r="C565" s="14">
        <v>358</v>
      </c>
      <c r="D565" s="55">
        <v>358</v>
      </c>
      <c r="E565" s="18">
        <f t="shared" si="118"/>
        <v>0</v>
      </c>
      <c r="F565" s="19">
        <f t="shared" si="119"/>
        <v>100</v>
      </c>
      <c r="H565" s="5" t="s">
        <v>40</v>
      </c>
      <c r="I565" s="13" t="s">
        <v>41</v>
      </c>
      <c r="J565" s="14">
        <v>4794</v>
      </c>
      <c r="K565" s="55">
        <v>4656</v>
      </c>
      <c r="L565" s="18">
        <f t="shared" si="120"/>
        <v>138</v>
      </c>
      <c r="M565" s="19">
        <f t="shared" si="121"/>
        <v>102.96391752577318</v>
      </c>
    </row>
    <row r="566" spans="1:15" s="1" customFormat="1" ht="15">
      <c r="A566" s="2"/>
      <c r="B566" s="11"/>
      <c r="C566" s="11"/>
      <c r="D566" s="50"/>
      <c r="E566" s="51"/>
      <c r="F566" s="51"/>
      <c r="H566" s="2"/>
      <c r="I566" s="11"/>
      <c r="J566" s="11"/>
      <c r="K566" s="50"/>
      <c r="L566" s="51"/>
      <c r="M566" s="51"/>
      <c r="N566" s="3"/>
      <c r="O566" s="37"/>
    </row>
    <row r="567" spans="1:15" s="1" customFormat="1" ht="15">
      <c r="A567" s="2"/>
      <c r="B567" s="11"/>
      <c r="C567" s="11"/>
      <c r="D567" s="50"/>
      <c r="E567" s="51"/>
      <c r="F567" s="51"/>
      <c r="H567" s="2"/>
      <c r="I567" s="11"/>
      <c r="J567" s="11"/>
      <c r="K567" s="50"/>
      <c r="L567" s="51"/>
      <c r="M567" s="51"/>
      <c r="N567" s="3"/>
      <c r="O567" s="37"/>
    </row>
    <row r="568" spans="1:15" s="1" customFormat="1" ht="15">
      <c r="A568" s="2" t="s">
        <v>15</v>
      </c>
      <c r="B568" s="11"/>
      <c r="C568" s="11"/>
      <c r="D568" s="50"/>
      <c r="E568" s="51"/>
      <c r="F568" s="51"/>
      <c r="H568" s="2" t="s">
        <v>15</v>
      </c>
      <c r="I568" s="11"/>
      <c r="J568" s="11"/>
      <c r="K568" s="50"/>
      <c r="L568" s="51"/>
      <c r="M568" s="51"/>
      <c r="N568" s="3"/>
      <c r="O568" s="37"/>
    </row>
    <row r="569" spans="1:15" s="1" customFormat="1" ht="15">
      <c r="A569" s="2" t="s">
        <v>207</v>
      </c>
      <c r="B569" s="11"/>
      <c r="C569" s="11"/>
      <c r="D569" s="50"/>
      <c r="E569" s="51"/>
      <c r="F569" s="51"/>
      <c r="H569" s="2" t="s">
        <v>168</v>
      </c>
      <c r="I569" s="11"/>
      <c r="J569" s="11"/>
      <c r="K569" s="50"/>
      <c r="L569" s="51"/>
      <c r="M569" s="51"/>
      <c r="N569" s="3"/>
      <c r="O569" s="37"/>
    </row>
    <row r="570" spans="1:15" s="3" customFormat="1" ht="15" customHeight="1">
      <c r="A570" s="39" t="s">
        <v>402</v>
      </c>
      <c r="B570" s="39" t="s">
        <v>401</v>
      </c>
      <c r="C570" s="118">
        <v>2013</v>
      </c>
      <c r="D570" s="120">
        <v>2012</v>
      </c>
      <c r="E570" s="123" t="s">
        <v>499</v>
      </c>
      <c r="F570" s="123"/>
      <c r="H570" s="39" t="s">
        <v>402</v>
      </c>
      <c r="I570" s="39" t="s">
        <v>401</v>
      </c>
      <c r="J570" s="118">
        <v>2013</v>
      </c>
      <c r="K570" s="120">
        <v>2012</v>
      </c>
      <c r="L570" s="123" t="s">
        <v>499</v>
      </c>
      <c r="M570" s="123"/>
      <c r="O570" s="37"/>
    </row>
    <row r="571" spans="1:13" ht="15">
      <c r="A571" s="40" t="s">
        <v>18</v>
      </c>
      <c r="B571" s="52" t="s">
        <v>19</v>
      </c>
      <c r="C571" s="122"/>
      <c r="D571" s="122"/>
      <c r="E571" s="53" t="s">
        <v>500</v>
      </c>
      <c r="F571" s="53" t="s">
        <v>501</v>
      </c>
      <c r="H571" s="40" t="s">
        <v>18</v>
      </c>
      <c r="I571" s="52" t="s">
        <v>19</v>
      </c>
      <c r="J571" s="122"/>
      <c r="K571" s="122"/>
      <c r="L571" s="53" t="s">
        <v>500</v>
      </c>
      <c r="M571" s="53" t="s">
        <v>501</v>
      </c>
    </row>
    <row r="572" spans="1:13" ht="15">
      <c r="A572" s="5" t="s">
        <v>11</v>
      </c>
      <c r="B572" s="13" t="s">
        <v>21</v>
      </c>
      <c r="C572" s="14">
        <v>27010</v>
      </c>
      <c r="D572" s="55">
        <v>25798</v>
      </c>
      <c r="E572" s="18">
        <f>C572-D572</f>
        <v>1212</v>
      </c>
      <c r="F572" s="19">
        <f>C572/D572*100</f>
        <v>104.698038607644</v>
      </c>
      <c r="H572" s="5" t="s">
        <v>11</v>
      </c>
      <c r="I572" s="13" t="s">
        <v>21</v>
      </c>
      <c r="J572" s="14">
        <v>141495</v>
      </c>
      <c r="K572" s="55">
        <v>131878</v>
      </c>
      <c r="L572" s="18">
        <f>J572-K572</f>
        <v>9617</v>
      </c>
      <c r="M572" s="19">
        <f>J572/K572*100</f>
        <v>107.29234595611095</v>
      </c>
    </row>
    <row r="573" spans="1:13" ht="26.25">
      <c r="A573" s="5" t="s">
        <v>22</v>
      </c>
      <c r="B573" s="13" t="s">
        <v>23</v>
      </c>
      <c r="C573" s="14">
        <v>1579</v>
      </c>
      <c r="D573" s="55">
        <v>1479</v>
      </c>
      <c r="E573" s="18">
        <f aca="true" t="shared" si="122" ref="E573:E582">C573-D573</f>
        <v>100</v>
      </c>
      <c r="F573" s="19">
        <f aca="true" t="shared" si="123" ref="F573:F582">C573/D573*100</f>
        <v>106.76132521974307</v>
      </c>
      <c r="H573" s="5" t="s">
        <v>22</v>
      </c>
      <c r="I573" s="13" t="s">
        <v>23</v>
      </c>
      <c r="J573" s="14">
        <v>10462</v>
      </c>
      <c r="K573" s="55">
        <v>9869</v>
      </c>
      <c r="L573" s="18">
        <f aca="true" t="shared" si="124" ref="L573:L582">J573-K573</f>
        <v>593</v>
      </c>
      <c r="M573" s="19">
        <f aca="true" t="shared" si="125" ref="M573:M582">J573/K573*100</f>
        <v>106.00871415543622</v>
      </c>
    </row>
    <row r="574" spans="1:13" ht="15">
      <c r="A574" s="5" t="s">
        <v>24</v>
      </c>
      <c r="B574" s="13" t="s">
        <v>25</v>
      </c>
      <c r="C574" s="14">
        <v>7048</v>
      </c>
      <c r="D574" s="55">
        <v>6821</v>
      </c>
      <c r="E574" s="18">
        <f t="shared" si="122"/>
        <v>227</v>
      </c>
      <c r="F574" s="19">
        <f t="shared" si="123"/>
        <v>103.32795777745199</v>
      </c>
      <c r="H574" s="5" t="s">
        <v>24</v>
      </c>
      <c r="I574" s="13" t="s">
        <v>25</v>
      </c>
      <c r="J574" s="14">
        <v>47386</v>
      </c>
      <c r="K574" s="55">
        <v>44869</v>
      </c>
      <c r="L574" s="18">
        <f t="shared" si="124"/>
        <v>2517</v>
      </c>
      <c r="M574" s="19">
        <f t="shared" si="125"/>
        <v>105.60966368762396</v>
      </c>
    </row>
    <row r="575" spans="1:13" ht="26.25">
      <c r="A575" s="5" t="s">
        <v>26</v>
      </c>
      <c r="B575" s="13" t="s">
        <v>27</v>
      </c>
      <c r="C575" s="14">
        <v>1405</v>
      </c>
      <c r="D575" s="55">
        <v>1405</v>
      </c>
      <c r="E575" s="18">
        <f t="shared" si="122"/>
        <v>0</v>
      </c>
      <c r="F575" s="19">
        <f t="shared" si="123"/>
        <v>100</v>
      </c>
      <c r="H575" s="5" t="s">
        <v>26</v>
      </c>
      <c r="I575" s="13" t="s">
        <v>27</v>
      </c>
      <c r="J575" s="14">
        <v>6585</v>
      </c>
      <c r="K575" s="55">
        <v>6005</v>
      </c>
      <c r="L575" s="18">
        <f t="shared" si="124"/>
        <v>580</v>
      </c>
      <c r="M575" s="19">
        <f t="shared" si="125"/>
        <v>109.6586178184846</v>
      </c>
    </row>
    <row r="576" spans="1:13" ht="26.25">
      <c r="A576" s="57" t="s">
        <v>28</v>
      </c>
      <c r="B576" s="58" t="s">
        <v>29</v>
      </c>
      <c r="C576" s="59">
        <v>4509</v>
      </c>
      <c r="D576" s="63">
        <v>3992</v>
      </c>
      <c r="E576" s="61">
        <f t="shared" si="122"/>
        <v>517</v>
      </c>
      <c r="F576" s="62">
        <f t="shared" si="123"/>
        <v>112.95090180360721</v>
      </c>
      <c r="H576" s="57" t="s">
        <v>28</v>
      </c>
      <c r="I576" s="58" t="s">
        <v>29</v>
      </c>
      <c r="J576" s="59">
        <v>16787</v>
      </c>
      <c r="K576" s="63">
        <v>15012</v>
      </c>
      <c r="L576" s="61">
        <f t="shared" si="124"/>
        <v>1775</v>
      </c>
      <c r="M576" s="62">
        <f t="shared" si="125"/>
        <v>111.82387423394617</v>
      </c>
    </row>
    <row r="577" spans="1:13" ht="26.25">
      <c r="A577" s="5" t="s">
        <v>30</v>
      </c>
      <c r="B577" s="13" t="s">
        <v>31</v>
      </c>
      <c r="C577" s="14">
        <v>1576</v>
      </c>
      <c r="D577" s="55">
        <v>1491</v>
      </c>
      <c r="E577" s="18">
        <f t="shared" si="122"/>
        <v>85</v>
      </c>
      <c r="F577" s="19">
        <f t="shared" si="123"/>
        <v>105.700871898055</v>
      </c>
      <c r="H577" s="5" t="s">
        <v>30</v>
      </c>
      <c r="I577" s="13" t="s">
        <v>31</v>
      </c>
      <c r="J577" s="14">
        <v>6965</v>
      </c>
      <c r="K577" s="55">
        <v>6491</v>
      </c>
      <c r="L577" s="18">
        <f t="shared" si="124"/>
        <v>474</v>
      </c>
      <c r="M577" s="19">
        <f t="shared" si="125"/>
        <v>107.30241873363117</v>
      </c>
    </row>
    <row r="578" spans="1:13" ht="26.25">
      <c r="A578" s="5" t="s">
        <v>32</v>
      </c>
      <c r="B578" s="13" t="s">
        <v>33</v>
      </c>
      <c r="C578" s="14">
        <v>2169</v>
      </c>
      <c r="D578" s="55">
        <v>2119</v>
      </c>
      <c r="E578" s="18">
        <f t="shared" si="122"/>
        <v>50</v>
      </c>
      <c r="F578" s="19">
        <f t="shared" si="123"/>
        <v>102.35960358659746</v>
      </c>
      <c r="H578" s="5" t="s">
        <v>32</v>
      </c>
      <c r="I578" s="13" t="s">
        <v>33</v>
      </c>
      <c r="J578" s="14">
        <v>10392</v>
      </c>
      <c r="K578" s="55">
        <v>10052</v>
      </c>
      <c r="L578" s="18">
        <f t="shared" si="124"/>
        <v>340</v>
      </c>
      <c r="M578" s="19">
        <f t="shared" si="125"/>
        <v>103.3824114604059</v>
      </c>
    </row>
    <row r="579" spans="1:13" ht="26.25">
      <c r="A579" s="5" t="s">
        <v>34</v>
      </c>
      <c r="B579" s="13" t="s">
        <v>35</v>
      </c>
      <c r="C579" s="14">
        <v>2386</v>
      </c>
      <c r="D579" s="55">
        <v>2251</v>
      </c>
      <c r="E579" s="18">
        <f t="shared" si="122"/>
        <v>135</v>
      </c>
      <c r="F579" s="19">
        <f t="shared" si="123"/>
        <v>105.997334517992</v>
      </c>
      <c r="H579" s="57" t="s">
        <v>34</v>
      </c>
      <c r="I579" s="58" t="s">
        <v>35</v>
      </c>
      <c r="J579" s="59">
        <v>13056</v>
      </c>
      <c r="K579" s="63">
        <v>11566</v>
      </c>
      <c r="L579" s="61">
        <f t="shared" si="124"/>
        <v>1490</v>
      </c>
      <c r="M579" s="62">
        <f t="shared" si="125"/>
        <v>112.8825868926163</v>
      </c>
    </row>
    <row r="580" spans="1:13" ht="26.25">
      <c r="A580" s="5" t="s">
        <v>36</v>
      </c>
      <c r="B580" s="13" t="s">
        <v>37</v>
      </c>
      <c r="C580" s="14">
        <v>1987</v>
      </c>
      <c r="D580" s="55">
        <v>1948</v>
      </c>
      <c r="E580" s="18">
        <f t="shared" si="122"/>
        <v>39</v>
      </c>
      <c r="F580" s="19">
        <f t="shared" si="123"/>
        <v>102.00205338809035</v>
      </c>
      <c r="H580" s="5" t="s">
        <v>36</v>
      </c>
      <c r="I580" s="13" t="s">
        <v>37</v>
      </c>
      <c r="J580" s="14">
        <v>9273</v>
      </c>
      <c r="K580" s="55">
        <v>8755</v>
      </c>
      <c r="L580" s="18">
        <f t="shared" si="124"/>
        <v>518</v>
      </c>
      <c r="M580" s="19">
        <f t="shared" si="125"/>
        <v>105.9166190748144</v>
      </c>
    </row>
    <row r="581" spans="1:13" ht="26.25">
      <c r="A581" s="5" t="s">
        <v>38</v>
      </c>
      <c r="B581" s="13" t="s">
        <v>39</v>
      </c>
      <c r="C581" s="14">
        <v>4351</v>
      </c>
      <c r="D581" s="55">
        <v>4292</v>
      </c>
      <c r="E581" s="18">
        <f t="shared" si="122"/>
        <v>59</v>
      </c>
      <c r="F581" s="19">
        <f t="shared" si="123"/>
        <v>101.37465051258154</v>
      </c>
      <c r="H581" s="5" t="s">
        <v>38</v>
      </c>
      <c r="I581" s="13" t="s">
        <v>39</v>
      </c>
      <c r="J581" s="14">
        <v>20589</v>
      </c>
      <c r="K581" s="55">
        <v>19259</v>
      </c>
      <c r="L581" s="18">
        <f t="shared" si="124"/>
        <v>1330</v>
      </c>
      <c r="M581" s="19">
        <f t="shared" si="125"/>
        <v>106.90586219429876</v>
      </c>
    </row>
    <row r="582" spans="1:13" ht="15">
      <c r="A582" s="5" t="s">
        <v>40</v>
      </c>
      <c r="B582" s="13" t="s">
        <v>41</v>
      </c>
      <c r="C582" s="14">
        <v>54020</v>
      </c>
      <c r="D582" s="55">
        <v>51596</v>
      </c>
      <c r="E582" s="18">
        <f t="shared" si="122"/>
        <v>2424</v>
      </c>
      <c r="F582" s="19">
        <f t="shared" si="123"/>
        <v>104.698038607644</v>
      </c>
      <c r="H582" s="5" t="s">
        <v>40</v>
      </c>
      <c r="I582" s="13" t="s">
        <v>41</v>
      </c>
      <c r="J582" s="14">
        <v>282990</v>
      </c>
      <c r="K582" s="55">
        <v>263756</v>
      </c>
      <c r="L582" s="18">
        <f t="shared" si="124"/>
        <v>19234</v>
      </c>
      <c r="M582" s="19">
        <f t="shared" si="125"/>
        <v>107.29234595611095</v>
      </c>
    </row>
    <row r="583" spans="1:15" s="1" customFormat="1" ht="15">
      <c r="A583" s="2"/>
      <c r="B583" s="11"/>
      <c r="C583" s="11"/>
      <c r="D583" s="50"/>
      <c r="E583" s="51"/>
      <c r="F583" s="51"/>
      <c r="H583" s="2"/>
      <c r="I583" s="11"/>
      <c r="J583" s="11"/>
      <c r="K583" s="50"/>
      <c r="L583" s="51"/>
      <c r="M583" s="51"/>
      <c r="N583" s="3"/>
      <c r="O583" s="37"/>
    </row>
    <row r="584" spans="1:15" s="1" customFormat="1" ht="15">
      <c r="A584" s="2"/>
      <c r="B584" s="11"/>
      <c r="C584" s="11"/>
      <c r="D584" s="50"/>
      <c r="E584" s="51"/>
      <c r="F584" s="51"/>
      <c r="H584" s="2"/>
      <c r="I584" s="11"/>
      <c r="J584" s="11"/>
      <c r="K584" s="50"/>
      <c r="L584" s="51"/>
      <c r="M584" s="51"/>
      <c r="N584" s="3"/>
      <c r="O584" s="37"/>
    </row>
    <row r="585" spans="1:15" s="1" customFormat="1" ht="15">
      <c r="A585" s="2" t="s">
        <v>15</v>
      </c>
      <c r="B585" s="11"/>
      <c r="C585" s="11"/>
      <c r="D585" s="50"/>
      <c r="E585" s="51"/>
      <c r="F585" s="51"/>
      <c r="H585" s="2" t="s">
        <v>15</v>
      </c>
      <c r="I585" s="11"/>
      <c r="J585" s="11"/>
      <c r="K585" s="50"/>
      <c r="L585" s="51"/>
      <c r="M585" s="51"/>
      <c r="N585" s="3"/>
      <c r="O585" s="37"/>
    </row>
    <row r="586" spans="1:15" s="1" customFormat="1" ht="15">
      <c r="A586" s="2" t="s">
        <v>206</v>
      </c>
      <c r="B586" s="11"/>
      <c r="C586" s="11"/>
      <c r="D586" s="50"/>
      <c r="E586" s="51"/>
      <c r="F586" s="51"/>
      <c r="H586" s="2" t="s">
        <v>167</v>
      </c>
      <c r="I586" s="11"/>
      <c r="J586" s="11"/>
      <c r="K586" s="50"/>
      <c r="L586" s="51"/>
      <c r="M586" s="51"/>
      <c r="N586" s="3"/>
      <c r="O586" s="37"/>
    </row>
    <row r="587" spans="1:15" s="3" customFormat="1" ht="15" customHeight="1">
      <c r="A587" s="39" t="s">
        <v>402</v>
      </c>
      <c r="B587" s="39" t="s">
        <v>401</v>
      </c>
      <c r="C587" s="118">
        <v>2013</v>
      </c>
      <c r="D587" s="120">
        <v>2012</v>
      </c>
      <c r="E587" s="123" t="s">
        <v>499</v>
      </c>
      <c r="F587" s="123"/>
      <c r="H587" s="39" t="s">
        <v>402</v>
      </c>
      <c r="I587" s="39" t="s">
        <v>401</v>
      </c>
      <c r="J587" s="118">
        <v>2013</v>
      </c>
      <c r="K587" s="120">
        <v>2012</v>
      </c>
      <c r="L587" s="123" t="s">
        <v>499</v>
      </c>
      <c r="M587" s="123"/>
      <c r="O587" s="37"/>
    </row>
    <row r="588" spans="1:13" ht="15">
      <c r="A588" s="40" t="s">
        <v>18</v>
      </c>
      <c r="B588" s="52" t="s">
        <v>19</v>
      </c>
      <c r="C588" s="122"/>
      <c r="D588" s="122"/>
      <c r="E588" s="53" t="s">
        <v>500</v>
      </c>
      <c r="F588" s="53" t="s">
        <v>501</v>
      </c>
      <c r="H588" s="40" t="s">
        <v>18</v>
      </c>
      <c r="I588" s="52" t="s">
        <v>19</v>
      </c>
      <c r="J588" s="122"/>
      <c r="K588" s="122"/>
      <c r="L588" s="53" t="s">
        <v>500</v>
      </c>
      <c r="M588" s="53" t="s">
        <v>501</v>
      </c>
    </row>
    <row r="589" spans="1:13" ht="15">
      <c r="A589" s="5" t="s">
        <v>11</v>
      </c>
      <c r="B589" s="13" t="s">
        <v>21</v>
      </c>
      <c r="C589" s="14">
        <v>10308</v>
      </c>
      <c r="D589" s="55">
        <v>10266</v>
      </c>
      <c r="E589" s="18">
        <f>C589-D589</f>
        <v>42</v>
      </c>
      <c r="F589" s="19">
        <f>C589/D589*100</f>
        <v>100.40911747516073</v>
      </c>
      <c r="H589" s="5" t="s">
        <v>11</v>
      </c>
      <c r="I589" s="13" t="s">
        <v>21</v>
      </c>
      <c r="J589" s="14">
        <v>16651</v>
      </c>
      <c r="K589" s="55">
        <v>16604</v>
      </c>
      <c r="L589" s="18">
        <f>J589-K589</f>
        <v>47</v>
      </c>
      <c r="M589" s="19">
        <f>J589/K589*100</f>
        <v>100.28306432185015</v>
      </c>
    </row>
    <row r="590" spans="1:13" ht="26.25">
      <c r="A590" s="5" t="s">
        <v>22</v>
      </c>
      <c r="B590" s="13" t="s">
        <v>23</v>
      </c>
      <c r="C590" s="14">
        <v>509</v>
      </c>
      <c r="D590" s="55">
        <v>494</v>
      </c>
      <c r="E590" s="18">
        <f aca="true" t="shared" si="126" ref="E590:E599">C590-D590</f>
        <v>15</v>
      </c>
      <c r="F590" s="19">
        <f aca="true" t="shared" si="127" ref="F590:F599">C590/D590*100</f>
        <v>103.03643724696356</v>
      </c>
      <c r="H590" s="5" t="s">
        <v>22</v>
      </c>
      <c r="I590" s="13" t="s">
        <v>23</v>
      </c>
      <c r="J590" s="14">
        <v>776</v>
      </c>
      <c r="K590" s="55">
        <v>792</v>
      </c>
      <c r="L590" s="18">
        <f aca="true" t="shared" si="128" ref="L590:L599">J590-K590</f>
        <v>-16</v>
      </c>
      <c r="M590" s="19">
        <f aca="true" t="shared" si="129" ref="M590:M599">J590/K590*100</f>
        <v>97.97979797979798</v>
      </c>
    </row>
    <row r="591" spans="1:13" ht="15">
      <c r="A591" s="5" t="s">
        <v>24</v>
      </c>
      <c r="B591" s="13" t="s">
        <v>25</v>
      </c>
      <c r="C591" s="14">
        <v>2173</v>
      </c>
      <c r="D591" s="55">
        <v>2214</v>
      </c>
      <c r="E591" s="18">
        <f t="shared" si="126"/>
        <v>-41</v>
      </c>
      <c r="F591" s="19">
        <f t="shared" si="127"/>
        <v>98.14814814814815</v>
      </c>
      <c r="H591" s="5" t="s">
        <v>24</v>
      </c>
      <c r="I591" s="13" t="s">
        <v>25</v>
      </c>
      <c r="J591" s="14">
        <v>3437</v>
      </c>
      <c r="K591" s="55">
        <v>3533</v>
      </c>
      <c r="L591" s="18">
        <f t="shared" si="128"/>
        <v>-96</v>
      </c>
      <c r="M591" s="19">
        <f t="shared" si="129"/>
        <v>97.28276252476648</v>
      </c>
    </row>
    <row r="592" spans="1:13" ht="26.25">
      <c r="A592" s="5" t="s">
        <v>26</v>
      </c>
      <c r="B592" s="13" t="s">
        <v>27</v>
      </c>
      <c r="C592" s="14">
        <v>574</v>
      </c>
      <c r="D592" s="55">
        <v>605</v>
      </c>
      <c r="E592" s="18">
        <f t="shared" si="126"/>
        <v>-31</v>
      </c>
      <c r="F592" s="19">
        <f t="shared" si="127"/>
        <v>94.87603305785125</v>
      </c>
      <c r="H592" s="5" t="s">
        <v>26</v>
      </c>
      <c r="I592" s="13" t="s">
        <v>27</v>
      </c>
      <c r="J592" s="14">
        <v>929</v>
      </c>
      <c r="K592" s="55">
        <v>972</v>
      </c>
      <c r="L592" s="18">
        <f t="shared" si="128"/>
        <v>-43</v>
      </c>
      <c r="M592" s="19">
        <f t="shared" si="129"/>
        <v>95.57613168724279</v>
      </c>
    </row>
    <row r="593" spans="1:13" ht="26.25">
      <c r="A593" s="5" t="s">
        <v>28</v>
      </c>
      <c r="B593" s="13" t="s">
        <v>29</v>
      </c>
      <c r="C593" s="14">
        <v>2103</v>
      </c>
      <c r="D593" s="55">
        <v>1954</v>
      </c>
      <c r="E593" s="18">
        <f t="shared" si="126"/>
        <v>149</v>
      </c>
      <c r="F593" s="19">
        <f t="shared" si="127"/>
        <v>107.62538382804503</v>
      </c>
      <c r="H593" s="5" t="s">
        <v>28</v>
      </c>
      <c r="I593" s="13" t="s">
        <v>29</v>
      </c>
      <c r="J593" s="14">
        <v>3382</v>
      </c>
      <c r="K593" s="55">
        <v>3151</v>
      </c>
      <c r="L593" s="18">
        <f t="shared" si="128"/>
        <v>231</v>
      </c>
      <c r="M593" s="19">
        <f t="shared" si="129"/>
        <v>107.33100602983181</v>
      </c>
    </row>
    <row r="594" spans="1:13" ht="26.25">
      <c r="A594" s="5" t="s">
        <v>30</v>
      </c>
      <c r="B594" s="13" t="s">
        <v>31</v>
      </c>
      <c r="C594" s="14">
        <v>625</v>
      </c>
      <c r="D594" s="55">
        <v>611</v>
      </c>
      <c r="E594" s="18">
        <f t="shared" si="126"/>
        <v>14</v>
      </c>
      <c r="F594" s="19">
        <f t="shared" si="127"/>
        <v>102.29132569558101</v>
      </c>
      <c r="H594" s="5" t="s">
        <v>30</v>
      </c>
      <c r="I594" s="13" t="s">
        <v>31</v>
      </c>
      <c r="J594" s="14">
        <v>1028</v>
      </c>
      <c r="K594" s="55">
        <v>1010</v>
      </c>
      <c r="L594" s="18">
        <f t="shared" si="128"/>
        <v>18</v>
      </c>
      <c r="M594" s="19">
        <f t="shared" si="129"/>
        <v>101.78217821782178</v>
      </c>
    </row>
    <row r="595" spans="1:13" ht="26.25">
      <c r="A595" s="5" t="s">
        <v>32</v>
      </c>
      <c r="B595" s="13" t="s">
        <v>33</v>
      </c>
      <c r="C595" s="14">
        <v>856</v>
      </c>
      <c r="D595" s="55">
        <v>874</v>
      </c>
      <c r="E595" s="18">
        <f t="shared" si="126"/>
        <v>-18</v>
      </c>
      <c r="F595" s="19">
        <f t="shared" si="127"/>
        <v>97.94050343249427</v>
      </c>
      <c r="H595" s="5" t="s">
        <v>32</v>
      </c>
      <c r="I595" s="13" t="s">
        <v>33</v>
      </c>
      <c r="J595" s="14">
        <v>1373</v>
      </c>
      <c r="K595" s="55">
        <v>1419</v>
      </c>
      <c r="L595" s="18">
        <f t="shared" si="128"/>
        <v>-46</v>
      </c>
      <c r="M595" s="19">
        <f t="shared" si="129"/>
        <v>96.75828047921071</v>
      </c>
    </row>
    <row r="596" spans="1:13" ht="26.25">
      <c r="A596" s="5" t="s">
        <v>34</v>
      </c>
      <c r="B596" s="13" t="s">
        <v>35</v>
      </c>
      <c r="C596" s="14">
        <v>911</v>
      </c>
      <c r="D596" s="55">
        <v>887</v>
      </c>
      <c r="E596" s="18">
        <f t="shared" si="126"/>
        <v>24</v>
      </c>
      <c r="F596" s="19">
        <f t="shared" si="127"/>
        <v>102.70574971815107</v>
      </c>
      <c r="H596" s="5" t="s">
        <v>34</v>
      </c>
      <c r="I596" s="13" t="s">
        <v>35</v>
      </c>
      <c r="J596" s="14">
        <v>1503</v>
      </c>
      <c r="K596" s="55">
        <v>1443</v>
      </c>
      <c r="L596" s="18">
        <f t="shared" si="128"/>
        <v>60</v>
      </c>
      <c r="M596" s="19">
        <f t="shared" si="129"/>
        <v>104.15800415800416</v>
      </c>
    </row>
    <row r="597" spans="1:13" ht="26.25">
      <c r="A597" s="5" t="s">
        <v>36</v>
      </c>
      <c r="B597" s="13" t="s">
        <v>37</v>
      </c>
      <c r="C597" s="14">
        <v>777</v>
      </c>
      <c r="D597" s="55">
        <v>801</v>
      </c>
      <c r="E597" s="18">
        <f t="shared" si="126"/>
        <v>-24</v>
      </c>
      <c r="F597" s="19">
        <f t="shared" si="127"/>
        <v>97.00374531835206</v>
      </c>
      <c r="H597" s="5" t="s">
        <v>36</v>
      </c>
      <c r="I597" s="13" t="s">
        <v>37</v>
      </c>
      <c r="J597" s="14">
        <v>1284</v>
      </c>
      <c r="K597" s="55">
        <v>1332</v>
      </c>
      <c r="L597" s="18">
        <f t="shared" si="128"/>
        <v>-48</v>
      </c>
      <c r="M597" s="19">
        <f t="shared" si="129"/>
        <v>96.3963963963964</v>
      </c>
    </row>
    <row r="598" spans="1:13" ht="26.25">
      <c r="A598" s="5" t="s">
        <v>38</v>
      </c>
      <c r="B598" s="13" t="s">
        <v>39</v>
      </c>
      <c r="C598" s="14">
        <v>1780</v>
      </c>
      <c r="D598" s="55">
        <v>1826</v>
      </c>
      <c r="E598" s="18">
        <f t="shared" si="126"/>
        <v>-46</v>
      </c>
      <c r="F598" s="19">
        <f t="shared" si="127"/>
        <v>97.48083242059145</v>
      </c>
      <c r="H598" s="5" t="s">
        <v>38</v>
      </c>
      <c r="I598" s="13" t="s">
        <v>39</v>
      </c>
      <c r="J598" s="14">
        <v>2939</v>
      </c>
      <c r="K598" s="55">
        <v>2952</v>
      </c>
      <c r="L598" s="18">
        <f t="shared" si="128"/>
        <v>-13</v>
      </c>
      <c r="M598" s="19">
        <f t="shared" si="129"/>
        <v>99.55962059620596</v>
      </c>
    </row>
    <row r="599" spans="1:13" ht="15">
      <c r="A599" s="5" t="s">
        <v>40</v>
      </c>
      <c r="B599" s="13" t="s">
        <v>41</v>
      </c>
      <c r="C599" s="14">
        <v>20616</v>
      </c>
      <c r="D599" s="55">
        <v>20532</v>
      </c>
      <c r="E599" s="18">
        <f t="shared" si="126"/>
        <v>84</v>
      </c>
      <c r="F599" s="19">
        <f t="shared" si="127"/>
        <v>100.40911747516073</v>
      </c>
      <c r="H599" s="5" t="s">
        <v>40</v>
      </c>
      <c r="I599" s="13" t="s">
        <v>41</v>
      </c>
      <c r="J599" s="14">
        <v>33302</v>
      </c>
      <c r="K599" s="55">
        <v>33208</v>
      </c>
      <c r="L599" s="18">
        <f t="shared" si="128"/>
        <v>94</v>
      </c>
      <c r="M599" s="19">
        <f t="shared" si="129"/>
        <v>100.28306432185015</v>
      </c>
    </row>
    <row r="600" spans="1:15" s="1" customFormat="1" ht="15">
      <c r="A600" s="2"/>
      <c r="B600" s="11"/>
      <c r="C600" s="11"/>
      <c r="D600" s="50"/>
      <c r="E600" s="51"/>
      <c r="F600" s="51"/>
      <c r="H600" s="2"/>
      <c r="I600" s="11"/>
      <c r="J600" s="11"/>
      <c r="K600" s="50"/>
      <c r="L600" s="51"/>
      <c r="M600" s="51"/>
      <c r="N600" s="3"/>
      <c r="O600" s="37"/>
    </row>
    <row r="601" spans="1:15" s="1" customFormat="1" ht="15">
      <c r="A601" s="2"/>
      <c r="B601" s="11"/>
      <c r="C601" s="11"/>
      <c r="D601" s="50"/>
      <c r="E601" s="51"/>
      <c r="F601" s="51"/>
      <c r="H601" s="2"/>
      <c r="I601" s="11"/>
      <c r="J601" s="11"/>
      <c r="K601" s="50"/>
      <c r="L601" s="51"/>
      <c r="M601" s="51"/>
      <c r="N601" s="3"/>
      <c r="O601" s="37"/>
    </row>
    <row r="602" spans="1:15" s="1" customFormat="1" ht="15">
      <c r="A602" s="2" t="s">
        <v>15</v>
      </c>
      <c r="B602" s="11"/>
      <c r="C602" s="11"/>
      <c r="D602" s="50"/>
      <c r="E602" s="51"/>
      <c r="F602" s="51"/>
      <c r="H602" s="2" t="s">
        <v>15</v>
      </c>
      <c r="I602" s="11"/>
      <c r="J602" s="11"/>
      <c r="K602" s="50"/>
      <c r="L602" s="51"/>
      <c r="M602" s="51"/>
      <c r="N602" s="3"/>
      <c r="O602" s="37"/>
    </row>
    <row r="603" spans="1:15" s="1" customFormat="1" ht="15">
      <c r="A603" s="2" t="s">
        <v>205</v>
      </c>
      <c r="B603" s="11"/>
      <c r="C603" s="11"/>
      <c r="D603" s="50"/>
      <c r="E603" s="51"/>
      <c r="F603" s="51"/>
      <c r="H603" s="2" t="s">
        <v>166</v>
      </c>
      <c r="I603" s="11"/>
      <c r="J603" s="11"/>
      <c r="K603" s="50"/>
      <c r="L603" s="51"/>
      <c r="M603" s="51"/>
      <c r="N603" s="3"/>
      <c r="O603" s="37"/>
    </row>
    <row r="604" spans="1:15" s="3" customFormat="1" ht="15" customHeight="1">
      <c r="A604" s="39" t="s">
        <v>402</v>
      </c>
      <c r="B604" s="39" t="s">
        <v>401</v>
      </c>
      <c r="C604" s="118">
        <v>2013</v>
      </c>
      <c r="D604" s="120">
        <v>2012</v>
      </c>
      <c r="E604" s="123" t="s">
        <v>499</v>
      </c>
      <c r="F604" s="123"/>
      <c r="H604" s="39" t="s">
        <v>402</v>
      </c>
      <c r="I604" s="39" t="s">
        <v>401</v>
      </c>
      <c r="J604" s="118">
        <v>2013</v>
      </c>
      <c r="K604" s="120">
        <v>2012</v>
      </c>
      <c r="L604" s="123" t="s">
        <v>499</v>
      </c>
      <c r="M604" s="123"/>
      <c r="O604" s="37"/>
    </row>
    <row r="605" spans="1:13" ht="15">
      <c r="A605" s="40" t="s">
        <v>18</v>
      </c>
      <c r="B605" s="52" t="s">
        <v>19</v>
      </c>
      <c r="C605" s="122"/>
      <c r="D605" s="122"/>
      <c r="E605" s="53" t="s">
        <v>500</v>
      </c>
      <c r="F605" s="53" t="s">
        <v>501</v>
      </c>
      <c r="H605" s="40" t="s">
        <v>18</v>
      </c>
      <c r="I605" s="52" t="s">
        <v>19</v>
      </c>
      <c r="J605" s="122"/>
      <c r="K605" s="122"/>
      <c r="L605" s="53" t="s">
        <v>500</v>
      </c>
      <c r="M605" s="53" t="s">
        <v>501</v>
      </c>
    </row>
    <row r="606" spans="1:13" ht="15">
      <c r="A606" s="5" t="s">
        <v>11</v>
      </c>
      <c r="B606" s="13" t="s">
        <v>21</v>
      </c>
      <c r="C606" s="14">
        <v>11421</v>
      </c>
      <c r="D606" s="55">
        <v>10424</v>
      </c>
      <c r="E606" s="18">
        <f>C606-D606</f>
        <v>997</v>
      </c>
      <c r="F606" s="19">
        <f>C606/D606*100</f>
        <v>109.56446661550268</v>
      </c>
      <c r="H606" s="5" t="s">
        <v>11</v>
      </c>
      <c r="I606" s="13" t="s">
        <v>21</v>
      </c>
      <c r="J606" s="14">
        <v>40350</v>
      </c>
      <c r="K606" s="55">
        <v>37550</v>
      </c>
      <c r="L606" s="18">
        <f>J606-K606</f>
        <v>2800</v>
      </c>
      <c r="M606" s="19">
        <f>J606/K606*100</f>
        <v>107.45672436750999</v>
      </c>
    </row>
    <row r="607" spans="1:13" ht="26.25">
      <c r="A607" s="57" t="s">
        <v>22</v>
      </c>
      <c r="B607" s="58" t="s">
        <v>23</v>
      </c>
      <c r="C607" s="59">
        <v>597</v>
      </c>
      <c r="D607" s="63">
        <v>530</v>
      </c>
      <c r="E607" s="61">
        <f aca="true" t="shared" si="130" ref="E607:E616">C607-D607</f>
        <v>67</v>
      </c>
      <c r="F607" s="62">
        <f aca="true" t="shared" si="131" ref="F607:F616">C607/D607*100</f>
        <v>112.64150943396227</v>
      </c>
      <c r="H607" s="5" t="s">
        <v>22</v>
      </c>
      <c r="I607" s="13" t="s">
        <v>23</v>
      </c>
      <c r="J607" s="14">
        <v>2090</v>
      </c>
      <c r="K607" s="55">
        <v>1930</v>
      </c>
      <c r="L607" s="18">
        <f aca="true" t="shared" si="132" ref="L607:L616">J607-K607</f>
        <v>160</v>
      </c>
      <c r="M607" s="19">
        <f aca="true" t="shared" si="133" ref="M607:M616">J607/K607*100</f>
        <v>108.29015544041451</v>
      </c>
    </row>
    <row r="608" spans="1:13" ht="15">
      <c r="A608" s="5" t="s">
        <v>24</v>
      </c>
      <c r="B608" s="13" t="s">
        <v>25</v>
      </c>
      <c r="C608" s="14">
        <v>2942</v>
      </c>
      <c r="D608" s="55">
        <v>2712</v>
      </c>
      <c r="E608" s="18">
        <f t="shared" si="130"/>
        <v>230</v>
      </c>
      <c r="F608" s="19">
        <f t="shared" si="131"/>
        <v>108.48082595870206</v>
      </c>
      <c r="H608" s="5" t="s">
        <v>24</v>
      </c>
      <c r="I608" s="13" t="s">
        <v>25</v>
      </c>
      <c r="J608" s="14">
        <v>10324</v>
      </c>
      <c r="K608" s="55">
        <v>9756</v>
      </c>
      <c r="L608" s="18">
        <f t="shared" si="132"/>
        <v>568</v>
      </c>
      <c r="M608" s="19">
        <f t="shared" si="133"/>
        <v>105.82205822058222</v>
      </c>
    </row>
    <row r="609" spans="1:13" ht="26.25">
      <c r="A609" s="5" t="s">
        <v>26</v>
      </c>
      <c r="B609" s="13" t="s">
        <v>27</v>
      </c>
      <c r="C609" s="14">
        <v>612</v>
      </c>
      <c r="D609" s="55">
        <v>608</v>
      </c>
      <c r="E609" s="18">
        <f t="shared" si="130"/>
        <v>4</v>
      </c>
      <c r="F609" s="19">
        <f t="shared" si="131"/>
        <v>100.6578947368421</v>
      </c>
      <c r="H609" s="5" t="s">
        <v>26</v>
      </c>
      <c r="I609" s="13" t="s">
        <v>27</v>
      </c>
      <c r="J609" s="14">
        <v>2274</v>
      </c>
      <c r="K609" s="55">
        <v>2215</v>
      </c>
      <c r="L609" s="18">
        <f t="shared" si="132"/>
        <v>59</v>
      </c>
      <c r="M609" s="19">
        <f t="shared" si="133"/>
        <v>102.66365688487585</v>
      </c>
    </row>
    <row r="610" spans="1:13" ht="26.25">
      <c r="A610" s="57" t="s">
        <v>28</v>
      </c>
      <c r="B610" s="58" t="s">
        <v>29</v>
      </c>
      <c r="C610" s="59">
        <v>1854</v>
      </c>
      <c r="D610" s="63">
        <v>1535</v>
      </c>
      <c r="E610" s="61">
        <f t="shared" si="130"/>
        <v>319</v>
      </c>
      <c r="F610" s="62">
        <f t="shared" si="131"/>
        <v>120.78175895765473</v>
      </c>
      <c r="H610" s="57" t="s">
        <v>28</v>
      </c>
      <c r="I610" s="58" t="s">
        <v>29</v>
      </c>
      <c r="J610" s="59">
        <v>6280</v>
      </c>
      <c r="K610" s="63">
        <v>5447</v>
      </c>
      <c r="L610" s="61">
        <f t="shared" si="132"/>
        <v>833</v>
      </c>
      <c r="M610" s="62">
        <f t="shared" si="133"/>
        <v>115.29282173673583</v>
      </c>
    </row>
    <row r="611" spans="1:13" ht="26.25">
      <c r="A611" s="5" t="s">
        <v>30</v>
      </c>
      <c r="B611" s="13" t="s">
        <v>31</v>
      </c>
      <c r="C611" s="14">
        <v>714</v>
      </c>
      <c r="D611" s="55">
        <v>655</v>
      </c>
      <c r="E611" s="18">
        <f t="shared" si="130"/>
        <v>59</v>
      </c>
      <c r="F611" s="19">
        <f t="shared" si="131"/>
        <v>109.00763358778627</v>
      </c>
      <c r="H611" s="5" t="s">
        <v>30</v>
      </c>
      <c r="I611" s="13" t="s">
        <v>31</v>
      </c>
      <c r="J611" s="14">
        <v>2505</v>
      </c>
      <c r="K611" s="55">
        <v>2415</v>
      </c>
      <c r="L611" s="18">
        <f t="shared" si="132"/>
        <v>90</v>
      </c>
      <c r="M611" s="19">
        <f t="shared" si="133"/>
        <v>103.72670807453417</v>
      </c>
    </row>
    <row r="612" spans="1:13" ht="26.25">
      <c r="A612" s="5" t="s">
        <v>32</v>
      </c>
      <c r="B612" s="13" t="s">
        <v>33</v>
      </c>
      <c r="C612" s="14">
        <v>929</v>
      </c>
      <c r="D612" s="55">
        <v>855</v>
      </c>
      <c r="E612" s="18">
        <f t="shared" si="130"/>
        <v>74</v>
      </c>
      <c r="F612" s="19">
        <f t="shared" si="131"/>
        <v>108.65497076023391</v>
      </c>
      <c r="H612" s="5" t="s">
        <v>32</v>
      </c>
      <c r="I612" s="13" t="s">
        <v>33</v>
      </c>
      <c r="J612" s="14">
        <v>3326</v>
      </c>
      <c r="K612" s="55">
        <v>3109</v>
      </c>
      <c r="L612" s="18">
        <f t="shared" si="132"/>
        <v>217</v>
      </c>
      <c r="M612" s="19">
        <f t="shared" si="133"/>
        <v>106.97973624959793</v>
      </c>
    </row>
    <row r="613" spans="1:13" ht="26.25">
      <c r="A613" s="5" t="s">
        <v>34</v>
      </c>
      <c r="B613" s="13" t="s">
        <v>35</v>
      </c>
      <c r="C613" s="14">
        <v>934</v>
      </c>
      <c r="D613" s="55">
        <v>857</v>
      </c>
      <c r="E613" s="18">
        <f t="shared" si="130"/>
        <v>77</v>
      </c>
      <c r="F613" s="19">
        <f t="shared" si="131"/>
        <v>108.9848308051342</v>
      </c>
      <c r="H613" s="57" t="s">
        <v>34</v>
      </c>
      <c r="I613" s="58" t="s">
        <v>35</v>
      </c>
      <c r="J613" s="59">
        <v>3308</v>
      </c>
      <c r="K613" s="63">
        <v>2993</v>
      </c>
      <c r="L613" s="61">
        <f t="shared" si="132"/>
        <v>315</v>
      </c>
      <c r="M613" s="62">
        <f t="shared" si="133"/>
        <v>110.52455730036752</v>
      </c>
    </row>
    <row r="614" spans="1:13" ht="26.25">
      <c r="A614" s="5" t="s">
        <v>36</v>
      </c>
      <c r="B614" s="13" t="s">
        <v>37</v>
      </c>
      <c r="C614" s="14">
        <v>892</v>
      </c>
      <c r="D614" s="55">
        <v>813</v>
      </c>
      <c r="E614" s="18">
        <f t="shared" si="130"/>
        <v>79</v>
      </c>
      <c r="F614" s="19">
        <f t="shared" si="131"/>
        <v>109.71709717097171</v>
      </c>
      <c r="H614" s="5" t="s">
        <v>36</v>
      </c>
      <c r="I614" s="13" t="s">
        <v>37</v>
      </c>
      <c r="J614" s="14">
        <v>3200</v>
      </c>
      <c r="K614" s="55">
        <v>3012</v>
      </c>
      <c r="L614" s="18">
        <f t="shared" si="132"/>
        <v>188</v>
      </c>
      <c r="M614" s="19">
        <f t="shared" si="133"/>
        <v>106.24169986719787</v>
      </c>
    </row>
    <row r="615" spans="1:13" ht="26.25">
      <c r="A615" s="5" t="s">
        <v>38</v>
      </c>
      <c r="B615" s="13" t="s">
        <v>39</v>
      </c>
      <c r="C615" s="14">
        <v>1947</v>
      </c>
      <c r="D615" s="55">
        <v>1859</v>
      </c>
      <c r="E615" s="18">
        <f t="shared" si="130"/>
        <v>88</v>
      </c>
      <c r="F615" s="19">
        <f t="shared" si="131"/>
        <v>104.73372781065089</v>
      </c>
      <c r="H615" s="5" t="s">
        <v>38</v>
      </c>
      <c r="I615" s="13" t="s">
        <v>39</v>
      </c>
      <c r="J615" s="14">
        <v>7043</v>
      </c>
      <c r="K615" s="55">
        <v>6673</v>
      </c>
      <c r="L615" s="18">
        <f t="shared" si="132"/>
        <v>370</v>
      </c>
      <c r="M615" s="19">
        <f t="shared" si="133"/>
        <v>105.54473250412109</v>
      </c>
    </row>
    <row r="616" spans="1:13" ht="15">
      <c r="A616" s="5" t="s">
        <v>40</v>
      </c>
      <c r="B616" s="13" t="s">
        <v>41</v>
      </c>
      <c r="C616" s="14">
        <v>22842</v>
      </c>
      <c r="D616" s="55">
        <v>20848</v>
      </c>
      <c r="E616" s="18">
        <f t="shared" si="130"/>
        <v>1994</v>
      </c>
      <c r="F616" s="19">
        <f t="shared" si="131"/>
        <v>109.56446661550268</v>
      </c>
      <c r="H616" s="5" t="s">
        <v>40</v>
      </c>
      <c r="I616" s="13" t="s">
        <v>41</v>
      </c>
      <c r="J616" s="14">
        <v>80700</v>
      </c>
      <c r="K616" s="55">
        <v>75100</v>
      </c>
      <c r="L616" s="18">
        <f t="shared" si="132"/>
        <v>5600</v>
      </c>
      <c r="M616" s="19">
        <f t="shared" si="133"/>
        <v>107.45672436750999</v>
      </c>
    </row>
    <row r="617" spans="1:15" s="1" customFormat="1" ht="15">
      <c r="A617" s="2"/>
      <c r="B617" s="11"/>
      <c r="C617" s="11"/>
      <c r="D617" s="50"/>
      <c r="E617" s="51"/>
      <c r="F617" s="51"/>
      <c r="H617" s="2"/>
      <c r="I617" s="11"/>
      <c r="J617" s="11"/>
      <c r="K617" s="50"/>
      <c r="L617" s="51"/>
      <c r="M617" s="51"/>
      <c r="N617" s="3"/>
      <c r="O617" s="37"/>
    </row>
    <row r="618" spans="1:15" s="1" customFormat="1" ht="15">
      <c r="A618" s="2"/>
      <c r="B618" s="11"/>
      <c r="C618" s="11"/>
      <c r="D618" s="50"/>
      <c r="E618" s="51"/>
      <c r="F618" s="51"/>
      <c r="H618" s="2"/>
      <c r="I618" s="11"/>
      <c r="J618" s="11"/>
      <c r="K618" s="50"/>
      <c r="L618" s="51"/>
      <c r="M618" s="51"/>
      <c r="N618" s="3"/>
      <c r="O618" s="37"/>
    </row>
    <row r="619" spans="1:15" s="1" customFormat="1" ht="15">
      <c r="A619" s="2" t="s">
        <v>15</v>
      </c>
      <c r="B619" s="11"/>
      <c r="C619" s="11"/>
      <c r="D619" s="50"/>
      <c r="E619" s="51"/>
      <c r="F619" s="51"/>
      <c r="H619" s="2" t="s">
        <v>15</v>
      </c>
      <c r="I619" s="11"/>
      <c r="J619" s="11"/>
      <c r="K619" s="50"/>
      <c r="L619" s="51"/>
      <c r="M619" s="51"/>
      <c r="N619" s="3"/>
      <c r="O619" s="37"/>
    </row>
    <row r="620" spans="1:15" s="1" customFormat="1" ht="15">
      <c r="A620" s="2" t="s">
        <v>204</v>
      </c>
      <c r="B620" s="11"/>
      <c r="C620" s="11"/>
      <c r="D620" s="50"/>
      <c r="E620" s="51"/>
      <c r="F620" s="51"/>
      <c r="H620" s="2" t="s">
        <v>165</v>
      </c>
      <c r="I620" s="11"/>
      <c r="J620" s="11"/>
      <c r="K620" s="50"/>
      <c r="L620" s="51"/>
      <c r="M620" s="51"/>
      <c r="N620" s="3"/>
      <c r="O620" s="37"/>
    </row>
    <row r="621" spans="1:15" s="3" customFormat="1" ht="15" customHeight="1">
      <c r="A621" s="39" t="s">
        <v>402</v>
      </c>
      <c r="B621" s="39" t="s">
        <v>401</v>
      </c>
      <c r="C621" s="118">
        <v>2013</v>
      </c>
      <c r="D621" s="120">
        <v>2012</v>
      </c>
      <c r="E621" s="123" t="s">
        <v>499</v>
      </c>
      <c r="F621" s="123"/>
      <c r="H621" s="39" t="s">
        <v>402</v>
      </c>
      <c r="I621" s="39" t="s">
        <v>401</v>
      </c>
      <c r="J621" s="118">
        <v>2013</v>
      </c>
      <c r="K621" s="120">
        <v>2012</v>
      </c>
      <c r="L621" s="123" t="s">
        <v>499</v>
      </c>
      <c r="M621" s="123"/>
      <c r="O621" s="37"/>
    </row>
    <row r="622" spans="1:13" ht="15">
      <c r="A622" s="40" t="s">
        <v>18</v>
      </c>
      <c r="B622" s="52" t="s">
        <v>19</v>
      </c>
      <c r="C622" s="122"/>
      <c r="D622" s="122"/>
      <c r="E622" s="53" t="s">
        <v>500</v>
      </c>
      <c r="F622" s="53" t="s">
        <v>501</v>
      </c>
      <c r="H622" s="40" t="s">
        <v>18</v>
      </c>
      <c r="I622" s="52" t="s">
        <v>19</v>
      </c>
      <c r="J622" s="122"/>
      <c r="K622" s="122"/>
      <c r="L622" s="53" t="s">
        <v>500</v>
      </c>
      <c r="M622" s="53" t="s">
        <v>501</v>
      </c>
    </row>
    <row r="623" spans="1:13" ht="15">
      <c r="A623" s="57" t="s">
        <v>11</v>
      </c>
      <c r="B623" s="58" t="s">
        <v>21</v>
      </c>
      <c r="C623" s="59">
        <v>750</v>
      </c>
      <c r="D623" s="63">
        <v>644</v>
      </c>
      <c r="E623" s="61">
        <f>C623-D623</f>
        <v>106</v>
      </c>
      <c r="F623" s="62">
        <f>C623/D623*100</f>
        <v>116.45962732919256</v>
      </c>
      <c r="H623" s="57" t="s">
        <v>11</v>
      </c>
      <c r="I623" s="58" t="s">
        <v>21</v>
      </c>
      <c r="J623" s="59">
        <v>4428</v>
      </c>
      <c r="K623" s="63">
        <v>3965</v>
      </c>
      <c r="L623" s="61">
        <f>J623-K623</f>
        <v>463</v>
      </c>
      <c r="M623" s="62">
        <f>J623/K623*100</f>
        <v>111.67717528373267</v>
      </c>
    </row>
    <row r="624" spans="1:13" ht="26.25">
      <c r="A624" s="57" t="s">
        <v>22</v>
      </c>
      <c r="B624" s="58" t="s">
        <v>23</v>
      </c>
      <c r="C624" s="59">
        <v>85</v>
      </c>
      <c r="D624" s="63">
        <v>64</v>
      </c>
      <c r="E624" s="61">
        <f aca="true" t="shared" si="134" ref="E624:E633">C624-D624</f>
        <v>21</v>
      </c>
      <c r="F624" s="62">
        <f aca="true" t="shared" si="135" ref="F624:F633">C624/D624*100</f>
        <v>132.8125</v>
      </c>
      <c r="H624" s="57" t="s">
        <v>22</v>
      </c>
      <c r="I624" s="58" t="s">
        <v>23</v>
      </c>
      <c r="J624" s="59">
        <v>486</v>
      </c>
      <c r="K624" s="63">
        <v>418</v>
      </c>
      <c r="L624" s="61">
        <f aca="true" t="shared" si="136" ref="L624:L633">J624-K624</f>
        <v>68</v>
      </c>
      <c r="M624" s="62">
        <f aca="true" t="shared" si="137" ref="M624:M633">J624/K624*100</f>
        <v>116.26794258373205</v>
      </c>
    </row>
    <row r="625" spans="1:13" ht="15">
      <c r="A625" s="57" t="s">
        <v>24</v>
      </c>
      <c r="B625" s="58" t="s">
        <v>25</v>
      </c>
      <c r="C625" s="59">
        <v>269</v>
      </c>
      <c r="D625" s="63">
        <v>242</v>
      </c>
      <c r="E625" s="61">
        <f t="shared" si="134"/>
        <v>27</v>
      </c>
      <c r="F625" s="62">
        <f t="shared" si="135"/>
        <v>111.15702479338843</v>
      </c>
      <c r="H625" s="5" t="s">
        <v>24</v>
      </c>
      <c r="I625" s="13" t="s">
        <v>25</v>
      </c>
      <c r="J625" s="14">
        <v>1531</v>
      </c>
      <c r="K625" s="55">
        <v>1442</v>
      </c>
      <c r="L625" s="18">
        <f t="shared" si="136"/>
        <v>89</v>
      </c>
      <c r="M625" s="19">
        <f t="shared" si="137"/>
        <v>106.17198335644937</v>
      </c>
    </row>
    <row r="626" spans="1:13" ht="26.25">
      <c r="A626" s="57" t="s">
        <v>26</v>
      </c>
      <c r="B626" s="58" t="s">
        <v>27</v>
      </c>
      <c r="C626" s="59">
        <v>37</v>
      </c>
      <c r="D626" s="63">
        <v>31</v>
      </c>
      <c r="E626" s="61">
        <f t="shared" si="134"/>
        <v>6</v>
      </c>
      <c r="F626" s="62">
        <f t="shared" si="135"/>
        <v>119.35483870967742</v>
      </c>
      <c r="H626" s="57" t="s">
        <v>26</v>
      </c>
      <c r="I626" s="58" t="s">
        <v>27</v>
      </c>
      <c r="J626" s="59">
        <v>230</v>
      </c>
      <c r="K626" s="63">
        <v>199</v>
      </c>
      <c r="L626" s="61">
        <f t="shared" si="136"/>
        <v>31</v>
      </c>
      <c r="M626" s="62">
        <f t="shared" si="137"/>
        <v>115.57788944723617</v>
      </c>
    </row>
    <row r="627" spans="1:13" ht="26.25">
      <c r="A627" s="57" t="s">
        <v>28</v>
      </c>
      <c r="B627" s="58" t="s">
        <v>29</v>
      </c>
      <c r="C627" s="59">
        <v>68</v>
      </c>
      <c r="D627" s="63">
        <v>50</v>
      </c>
      <c r="E627" s="61">
        <f t="shared" si="134"/>
        <v>18</v>
      </c>
      <c r="F627" s="62">
        <f t="shared" si="135"/>
        <v>136</v>
      </c>
      <c r="H627" s="57" t="s">
        <v>28</v>
      </c>
      <c r="I627" s="58" t="s">
        <v>29</v>
      </c>
      <c r="J627" s="59">
        <v>443</v>
      </c>
      <c r="K627" s="63">
        <v>320</v>
      </c>
      <c r="L627" s="61">
        <f t="shared" si="136"/>
        <v>123</v>
      </c>
      <c r="M627" s="62">
        <f t="shared" si="137"/>
        <v>138.4375</v>
      </c>
    </row>
    <row r="628" spans="1:13" ht="26.25">
      <c r="A628" s="57" t="s">
        <v>30</v>
      </c>
      <c r="B628" s="58" t="s">
        <v>31</v>
      </c>
      <c r="C628" s="59">
        <v>38</v>
      </c>
      <c r="D628" s="63">
        <v>29</v>
      </c>
      <c r="E628" s="61">
        <f t="shared" si="134"/>
        <v>9</v>
      </c>
      <c r="F628" s="62">
        <f t="shared" si="135"/>
        <v>131.0344827586207</v>
      </c>
      <c r="H628" s="57" t="s">
        <v>30</v>
      </c>
      <c r="I628" s="58" t="s">
        <v>31</v>
      </c>
      <c r="J628" s="59">
        <v>213</v>
      </c>
      <c r="K628" s="63">
        <v>184</v>
      </c>
      <c r="L628" s="61">
        <f t="shared" si="136"/>
        <v>29</v>
      </c>
      <c r="M628" s="62">
        <f t="shared" si="137"/>
        <v>115.76086956521738</v>
      </c>
    </row>
    <row r="629" spans="1:13" ht="26.25">
      <c r="A629" s="57" t="s">
        <v>32</v>
      </c>
      <c r="B629" s="58" t="s">
        <v>33</v>
      </c>
      <c r="C629" s="59">
        <v>40</v>
      </c>
      <c r="D629" s="63">
        <v>36</v>
      </c>
      <c r="E629" s="61">
        <f t="shared" si="134"/>
        <v>4</v>
      </c>
      <c r="F629" s="62">
        <f t="shared" si="135"/>
        <v>111.11111111111111</v>
      </c>
      <c r="H629" s="5" t="s">
        <v>32</v>
      </c>
      <c r="I629" s="13" t="s">
        <v>33</v>
      </c>
      <c r="J629" s="14">
        <v>231</v>
      </c>
      <c r="K629" s="55">
        <v>212</v>
      </c>
      <c r="L629" s="18">
        <f t="shared" si="136"/>
        <v>19</v>
      </c>
      <c r="M629" s="19">
        <f t="shared" si="137"/>
        <v>108.96226415094338</v>
      </c>
    </row>
    <row r="630" spans="1:13" ht="26.25">
      <c r="A630" s="5" t="s">
        <v>34</v>
      </c>
      <c r="B630" s="13" t="s">
        <v>35</v>
      </c>
      <c r="C630" s="14">
        <v>85</v>
      </c>
      <c r="D630" s="55">
        <v>78</v>
      </c>
      <c r="E630" s="18">
        <f t="shared" si="134"/>
        <v>7</v>
      </c>
      <c r="F630" s="19">
        <f t="shared" si="135"/>
        <v>108.97435897435896</v>
      </c>
      <c r="H630" s="5" t="s">
        <v>34</v>
      </c>
      <c r="I630" s="13" t="s">
        <v>35</v>
      </c>
      <c r="J630" s="14">
        <v>477</v>
      </c>
      <c r="K630" s="55">
        <v>471</v>
      </c>
      <c r="L630" s="18">
        <f t="shared" si="136"/>
        <v>6</v>
      </c>
      <c r="M630" s="19">
        <f t="shared" si="137"/>
        <v>101.27388535031847</v>
      </c>
    </row>
    <row r="631" spans="1:13" ht="26.25">
      <c r="A631" s="57" t="s">
        <v>36</v>
      </c>
      <c r="B631" s="58" t="s">
        <v>37</v>
      </c>
      <c r="C631" s="59">
        <v>45</v>
      </c>
      <c r="D631" s="63">
        <v>40</v>
      </c>
      <c r="E631" s="61">
        <f t="shared" si="134"/>
        <v>5</v>
      </c>
      <c r="F631" s="62">
        <f t="shared" si="135"/>
        <v>112.5</v>
      </c>
      <c r="H631" s="57" t="s">
        <v>36</v>
      </c>
      <c r="I631" s="58" t="s">
        <v>37</v>
      </c>
      <c r="J631" s="59">
        <v>286</v>
      </c>
      <c r="K631" s="63">
        <v>240</v>
      </c>
      <c r="L631" s="61">
        <f t="shared" si="136"/>
        <v>46</v>
      </c>
      <c r="M631" s="62">
        <f t="shared" si="137"/>
        <v>119.16666666666667</v>
      </c>
    </row>
    <row r="632" spans="1:13" ht="26.25">
      <c r="A632" s="57" t="s">
        <v>38</v>
      </c>
      <c r="B632" s="58" t="s">
        <v>39</v>
      </c>
      <c r="C632" s="59">
        <v>83</v>
      </c>
      <c r="D632" s="63">
        <v>74</v>
      </c>
      <c r="E632" s="61">
        <f t="shared" si="134"/>
        <v>9</v>
      </c>
      <c r="F632" s="62">
        <f t="shared" si="135"/>
        <v>112.16216216216218</v>
      </c>
      <c r="H632" s="57" t="s">
        <v>38</v>
      </c>
      <c r="I632" s="58" t="s">
        <v>39</v>
      </c>
      <c r="J632" s="59">
        <v>531</v>
      </c>
      <c r="K632" s="63">
        <v>479</v>
      </c>
      <c r="L632" s="61">
        <f t="shared" si="136"/>
        <v>52</v>
      </c>
      <c r="M632" s="62">
        <f t="shared" si="137"/>
        <v>110.85594989561586</v>
      </c>
    </row>
    <row r="633" spans="1:13" ht="15">
      <c r="A633" s="5" t="s">
        <v>40</v>
      </c>
      <c r="B633" s="13" t="s">
        <v>41</v>
      </c>
      <c r="C633" s="14">
        <v>1500</v>
      </c>
      <c r="D633" s="55">
        <v>1288</v>
      </c>
      <c r="E633" s="18">
        <f t="shared" si="134"/>
        <v>212</v>
      </c>
      <c r="F633" s="19">
        <f t="shared" si="135"/>
        <v>116.45962732919256</v>
      </c>
      <c r="H633" s="5" t="s">
        <v>40</v>
      </c>
      <c r="I633" s="13" t="s">
        <v>41</v>
      </c>
      <c r="J633" s="14">
        <v>8856</v>
      </c>
      <c r="K633" s="55">
        <v>7930</v>
      </c>
      <c r="L633" s="18">
        <f t="shared" si="136"/>
        <v>926</v>
      </c>
      <c r="M633" s="19">
        <f t="shared" si="137"/>
        <v>111.67717528373267</v>
      </c>
    </row>
    <row r="634" spans="1:15" s="1" customFormat="1" ht="15">
      <c r="A634" s="2"/>
      <c r="B634" s="11"/>
      <c r="C634" s="11"/>
      <c r="D634" s="50"/>
      <c r="E634" s="51"/>
      <c r="F634" s="51"/>
      <c r="H634" s="2"/>
      <c r="I634" s="11"/>
      <c r="J634" s="11"/>
      <c r="K634" s="50"/>
      <c r="L634" s="51"/>
      <c r="M634" s="51"/>
      <c r="N634" s="3"/>
      <c r="O634" s="37"/>
    </row>
    <row r="635" spans="1:15" s="1" customFormat="1" ht="15">
      <c r="A635" s="2"/>
      <c r="B635" s="11"/>
      <c r="C635" s="11"/>
      <c r="D635" s="50"/>
      <c r="E635" s="51"/>
      <c r="F635" s="51"/>
      <c r="H635" s="2"/>
      <c r="I635" s="11"/>
      <c r="J635" s="11"/>
      <c r="K635" s="50"/>
      <c r="L635" s="51"/>
      <c r="M635" s="51"/>
      <c r="N635" s="3"/>
      <c r="O635" s="37"/>
    </row>
    <row r="636" spans="1:15" s="1" customFormat="1" ht="15">
      <c r="A636" s="2" t="s">
        <v>15</v>
      </c>
      <c r="B636" s="11"/>
      <c r="C636" s="11"/>
      <c r="D636" s="50"/>
      <c r="E636" s="51"/>
      <c r="F636" s="51"/>
      <c r="H636" s="2" t="s">
        <v>15</v>
      </c>
      <c r="I636" s="11"/>
      <c r="J636" s="11"/>
      <c r="K636" s="50"/>
      <c r="L636" s="51"/>
      <c r="M636" s="51"/>
      <c r="N636" s="3"/>
      <c r="O636" s="37"/>
    </row>
    <row r="637" spans="1:15" s="1" customFormat="1" ht="15">
      <c r="A637" s="2" t="s">
        <v>203</v>
      </c>
      <c r="B637" s="11"/>
      <c r="C637" s="11"/>
      <c r="D637" s="50"/>
      <c r="E637" s="51"/>
      <c r="F637" s="51"/>
      <c r="H637" s="2" t="s">
        <v>164</v>
      </c>
      <c r="I637" s="11"/>
      <c r="J637" s="11"/>
      <c r="K637" s="50"/>
      <c r="L637" s="51"/>
      <c r="M637" s="51"/>
      <c r="N637" s="3"/>
      <c r="O637" s="37"/>
    </row>
    <row r="638" spans="1:15" s="3" customFormat="1" ht="15" customHeight="1">
      <c r="A638" s="39" t="s">
        <v>402</v>
      </c>
      <c r="B638" s="39" t="s">
        <v>401</v>
      </c>
      <c r="C638" s="118">
        <v>2013</v>
      </c>
      <c r="D638" s="120">
        <v>2012</v>
      </c>
      <c r="E638" s="123" t="s">
        <v>499</v>
      </c>
      <c r="F638" s="123"/>
      <c r="H638" s="39" t="s">
        <v>402</v>
      </c>
      <c r="I638" s="39" t="s">
        <v>401</v>
      </c>
      <c r="J638" s="118">
        <v>2013</v>
      </c>
      <c r="K638" s="120">
        <v>2012</v>
      </c>
      <c r="L638" s="123" t="s">
        <v>499</v>
      </c>
      <c r="M638" s="123"/>
      <c r="O638" s="37"/>
    </row>
    <row r="639" spans="1:13" ht="15">
      <c r="A639" s="40" t="s">
        <v>18</v>
      </c>
      <c r="B639" s="52" t="s">
        <v>19</v>
      </c>
      <c r="C639" s="122"/>
      <c r="D639" s="122"/>
      <c r="E639" s="53" t="s">
        <v>500</v>
      </c>
      <c r="F639" s="53" t="s">
        <v>501</v>
      </c>
      <c r="H639" s="40" t="s">
        <v>18</v>
      </c>
      <c r="I639" s="52" t="s">
        <v>19</v>
      </c>
      <c r="J639" s="122"/>
      <c r="K639" s="122"/>
      <c r="L639" s="53" t="s">
        <v>500</v>
      </c>
      <c r="M639" s="53" t="s">
        <v>501</v>
      </c>
    </row>
    <row r="640" spans="1:13" ht="15">
      <c r="A640" s="5" t="s">
        <v>11</v>
      </c>
      <c r="B640" s="13" t="s">
        <v>21</v>
      </c>
      <c r="C640" s="14">
        <v>2497</v>
      </c>
      <c r="D640" s="55">
        <v>2582</v>
      </c>
      <c r="E640" s="18">
        <f>C640-D640</f>
        <v>-85</v>
      </c>
      <c r="F640" s="19">
        <f>C640/D640*100</f>
        <v>96.70797831138653</v>
      </c>
      <c r="H640" s="5" t="s">
        <v>11</v>
      </c>
      <c r="I640" s="13" t="s">
        <v>21</v>
      </c>
      <c r="J640" s="14">
        <v>28650</v>
      </c>
      <c r="K640" s="55">
        <v>28903</v>
      </c>
      <c r="L640" s="18">
        <f>J640-K640</f>
        <v>-253</v>
      </c>
      <c r="M640" s="19">
        <f>J640/K640*100</f>
        <v>99.12465833996471</v>
      </c>
    </row>
    <row r="641" spans="1:13" ht="26.25">
      <c r="A641" s="5" t="s">
        <v>22</v>
      </c>
      <c r="B641" s="13" t="s">
        <v>23</v>
      </c>
      <c r="C641" s="14">
        <v>210</v>
      </c>
      <c r="D641" s="55">
        <v>215</v>
      </c>
      <c r="E641" s="18">
        <f aca="true" t="shared" si="138" ref="E641:E650">C641-D641</f>
        <v>-5</v>
      </c>
      <c r="F641" s="19">
        <f aca="true" t="shared" si="139" ref="F641:F650">C641/D641*100</f>
        <v>97.67441860465115</v>
      </c>
      <c r="H641" s="5" t="s">
        <v>22</v>
      </c>
      <c r="I641" s="13" t="s">
        <v>23</v>
      </c>
      <c r="J641" s="14">
        <v>2407</v>
      </c>
      <c r="K641" s="55">
        <v>2441</v>
      </c>
      <c r="L641" s="18">
        <f aca="true" t="shared" si="140" ref="L641:L650">J641-K641</f>
        <v>-34</v>
      </c>
      <c r="M641" s="19">
        <f aca="true" t="shared" si="141" ref="M641:M650">J641/K641*100</f>
        <v>98.60712822613684</v>
      </c>
    </row>
    <row r="642" spans="1:13" ht="15">
      <c r="A642" s="5" t="s">
        <v>24</v>
      </c>
      <c r="B642" s="13" t="s">
        <v>25</v>
      </c>
      <c r="C642" s="14">
        <v>748</v>
      </c>
      <c r="D642" s="55">
        <v>797</v>
      </c>
      <c r="E642" s="18">
        <f t="shared" si="138"/>
        <v>-49</v>
      </c>
      <c r="F642" s="19">
        <f t="shared" si="139"/>
        <v>93.85194479297365</v>
      </c>
      <c r="H642" s="5" t="s">
        <v>24</v>
      </c>
      <c r="I642" s="13" t="s">
        <v>25</v>
      </c>
      <c r="J642" s="14">
        <v>8695</v>
      </c>
      <c r="K642" s="55">
        <v>8917</v>
      </c>
      <c r="L642" s="18">
        <f t="shared" si="140"/>
        <v>-222</v>
      </c>
      <c r="M642" s="19">
        <f t="shared" si="141"/>
        <v>97.5103734439834</v>
      </c>
    </row>
    <row r="643" spans="1:13" ht="26.25">
      <c r="A643" s="57" t="s">
        <v>26</v>
      </c>
      <c r="B643" s="58" t="s">
        <v>27</v>
      </c>
      <c r="C643" s="59">
        <v>99</v>
      </c>
      <c r="D643" s="63">
        <v>89</v>
      </c>
      <c r="E643" s="61">
        <f t="shared" si="138"/>
        <v>10</v>
      </c>
      <c r="F643" s="62">
        <f t="shared" si="139"/>
        <v>111.23595505617978</v>
      </c>
      <c r="H643" s="57" t="s">
        <v>26</v>
      </c>
      <c r="I643" s="58" t="s">
        <v>27</v>
      </c>
      <c r="J643" s="59">
        <v>1092</v>
      </c>
      <c r="K643" s="63">
        <v>971</v>
      </c>
      <c r="L643" s="61">
        <f t="shared" si="140"/>
        <v>121</v>
      </c>
      <c r="M643" s="62">
        <f t="shared" si="141"/>
        <v>112.46138002059732</v>
      </c>
    </row>
    <row r="644" spans="1:13" ht="26.25">
      <c r="A644" s="5" t="s">
        <v>28</v>
      </c>
      <c r="B644" s="13" t="s">
        <v>29</v>
      </c>
      <c r="C644" s="14">
        <v>358</v>
      </c>
      <c r="D644" s="55">
        <v>337</v>
      </c>
      <c r="E644" s="18">
        <f t="shared" si="138"/>
        <v>21</v>
      </c>
      <c r="F644" s="19">
        <f t="shared" si="139"/>
        <v>106.23145400593472</v>
      </c>
      <c r="H644" s="5" t="s">
        <v>28</v>
      </c>
      <c r="I644" s="13" t="s">
        <v>29</v>
      </c>
      <c r="J644" s="14">
        <v>3803</v>
      </c>
      <c r="K644" s="55">
        <v>3858</v>
      </c>
      <c r="L644" s="18">
        <f t="shared" si="140"/>
        <v>-55</v>
      </c>
      <c r="M644" s="19">
        <f t="shared" si="141"/>
        <v>98.5743908761016</v>
      </c>
    </row>
    <row r="645" spans="1:13" ht="26.25">
      <c r="A645" s="5" t="s">
        <v>30</v>
      </c>
      <c r="B645" s="13" t="s">
        <v>31</v>
      </c>
      <c r="C645" s="14">
        <v>137</v>
      </c>
      <c r="D645" s="55">
        <v>145</v>
      </c>
      <c r="E645" s="18">
        <f t="shared" si="138"/>
        <v>-8</v>
      </c>
      <c r="F645" s="19">
        <f t="shared" si="139"/>
        <v>94.48275862068965</v>
      </c>
      <c r="H645" s="5" t="s">
        <v>30</v>
      </c>
      <c r="I645" s="13" t="s">
        <v>31</v>
      </c>
      <c r="J645" s="14">
        <v>1706</v>
      </c>
      <c r="K645" s="55">
        <v>1717</v>
      </c>
      <c r="L645" s="18">
        <f t="shared" si="140"/>
        <v>-11</v>
      </c>
      <c r="M645" s="19">
        <f t="shared" si="141"/>
        <v>99.35934769947583</v>
      </c>
    </row>
    <row r="646" spans="1:13" ht="26.25">
      <c r="A646" s="5" t="s">
        <v>32</v>
      </c>
      <c r="B646" s="13" t="s">
        <v>33</v>
      </c>
      <c r="C646" s="14">
        <v>225</v>
      </c>
      <c r="D646" s="55">
        <v>241</v>
      </c>
      <c r="E646" s="18">
        <f t="shared" si="138"/>
        <v>-16</v>
      </c>
      <c r="F646" s="19">
        <f t="shared" si="139"/>
        <v>93.3609958506224</v>
      </c>
      <c r="H646" s="5" t="s">
        <v>32</v>
      </c>
      <c r="I646" s="13" t="s">
        <v>33</v>
      </c>
      <c r="J646" s="14">
        <v>2634</v>
      </c>
      <c r="K646" s="55">
        <v>2736</v>
      </c>
      <c r="L646" s="18">
        <f t="shared" si="140"/>
        <v>-102</v>
      </c>
      <c r="M646" s="19">
        <f t="shared" si="141"/>
        <v>96.27192982456141</v>
      </c>
    </row>
    <row r="647" spans="1:13" ht="26.25">
      <c r="A647" s="5" t="s">
        <v>34</v>
      </c>
      <c r="B647" s="13" t="s">
        <v>35</v>
      </c>
      <c r="C647" s="14">
        <v>261</v>
      </c>
      <c r="D647" s="55">
        <v>255</v>
      </c>
      <c r="E647" s="18">
        <f t="shared" si="138"/>
        <v>6</v>
      </c>
      <c r="F647" s="19">
        <f t="shared" si="139"/>
        <v>102.35294117647058</v>
      </c>
      <c r="H647" s="5" t="s">
        <v>34</v>
      </c>
      <c r="I647" s="13" t="s">
        <v>35</v>
      </c>
      <c r="J647" s="14">
        <v>2944</v>
      </c>
      <c r="K647" s="55">
        <v>2824</v>
      </c>
      <c r="L647" s="18">
        <f t="shared" si="140"/>
        <v>120</v>
      </c>
      <c r="M647" s="19">
        <f t="shared" si="141"/>
        <v>104.24929178470255</v>
      </c>
    </row>
    <row r="648" spans="1:13" ht="26.25">
      <c r="A648" s="57" t="s">
        <v>36</v>
      </c>
      <c r="B648" s="58" t="s">
        <v>37</v>
      </c>
      <c r="C648" s="59">
        <v>184</v>
      </c>
      <c r="D648" s="63">
        <v>208</v>
      </c>
      <c r="E648" s="61">
        <f t="shared" si="138"/>
        <v>-24</v>
      </c>
      <c r="F648" s="62">
        <f t="shared" si="139"/>
        <v>88.46153846153845</v>
      </c>
      <c r="H648" s="5" t="s">
        <v>36</v>
      </c>
      <c r="I648" s="13" t="s">
        <v>37</v>
      </c>
      <c r="J648" s="14">
        <v>2188</v>
      </c>
      <c r="K648" s="55">
        <v>2274</v>
      </c>
      <c r="L648" s="18">
        <f t="shared" si="140"/>
        <v>-86</v>
      </c>
      <c r="M648" s="19">
        <f t="shared" si="141"/>
        <v>96.21811785400176</v>
      </c>
    </row>
    <row r="649" spans="1:13" ht="26.25">
      <c r="A649" s="5" t="s">
        <v>38</v>
      </c>
      <c r="B649" s="13" t="s">
        <v>39</v>
      </c>
      <c r="C649" s="14">
        <v>275</v>
      </c>
      <c r="D649" s="55">
        <v>295</v>
      </c>
      <c r="E649" s="18">
        <f t="shared" si="138"/>
        <v>-20</v>
      </c>
      <c r="F649" s="19">
        <f t="shared" si="139"/>
        <v>93.22033898305084</v>
      </c>
      <c r="H649" s="5" t="s">
        <v>38</v>
      </c>
      <c r="I649" s="13" t="s">
        <v>39</v>
      </c>
      <c r="J649" s="14">
        <v>3181</v>
      </c>
      <c r="K649" s="55">
        <v>3165</v>
      </c>
      <c r="L649" s="18">
        <f t="shared" si="140"/>
        <v>16</v>
      </c>
      <c r="M649" s="19">
        <f t="shared" si="141"/>
        <v>100.50552922590836</v>
      </c>
    </row>
    <row r="650" spans="1:13" ht="15">
      <c r="A650" s="5" t="s">
        <v>40</v>
      </c>
      <c r="B650" s="13" t="s">
        <v>41</v>
      </c>
      <c r="C650" s="14">
        <v>4994</v>
      </c>
      <c r="D650" s="55">
        <v>5164</v>
      </c>
      <c r="E650" s="18">
        <f t="shared" si="138"/>
        <v>-170</v>
      </c>
      <c r="F650" s="19">
        <f t="shared" si="139"/>
        <v>96.70797831138653</v>
      </c>
      <c r="H650" s="5" t="s">
        <v>40</v>
      </c>
      <c r="I650" s="13" t="s">
        <v>41</v>
      </c>
      <c r="J650" s="14">
        <v>57300</v>
      </c>
      <c r="K650" s="55">
        <v>57806</v>
      </c>
      <c r="L650" s="18">
        <f t="shared" si="140"/>
        <v>-506</v>
      </c>
      <c r="M650" s="19">
        <f t="shared" si="141"/>
        <v>99.12465833996471</v>
      </c>
    </row>
    <row r="651" spans="1:15" s="1" customFormat="1" ht="15">
      <c r="A651" s="2"/>
      <c r="B651" s="11"/>
      <c r="C651" s="11"/>
      <c r="D651" s="50"/>
      <c r="E651" s="51"/>
      <c r="F651" s="51"/>
      <c r="H651" s="2"/>
      <c r="I651" s="11"/>
      <c r="J651" s="11"/>
      <c r="K651" s="50"/>
      <c r="L651" s="51"/>
      <c r="M651" s="51"/>
      <c r="N651" s="3"/>
      <c r="O651" s="37"/>
    </row>
    <row r="652" spans="1:15" s="1" customFormat="1" ht="15">
      <c r="A652" s="2"/>
      <c r="B652" s="11"/>
      <c r="C652" s="11"/>
      <c r="D652" s="50"/>
      <c r="E652" s="51"/>
      <c r="F652" s="51"/>
      <c r="H652" s="2"/>
      <c r="I652" s="11"/>
      <c r="J652" s="11"/>
      <c r="K652" s="50"/>
      <c r="L652" s="51"/>
      <c r="M652" s="51"/>
      <c r="N652" s="3"/>
      <c r="O652" s="37"/>
    </row>
    <row r="653" spans="1:15" s="1" customFormat="1" ht="15">
      <c r="A653" s="2" t="s">
        <v>15</v>
      </c>
      <c r="B653" s="11"/>
      <c r="C653" s="11"/>
      <c r="D653" s="50"/>
      <c r="E653" s="51"/>
      <c r="F653" s="51"/>
      <c r="H653" s="2" t="s">
        <v>15</v>
      </c>
      <c r="I653" s="11"/>
      <c r="J653" s="11"/>
      <c r="K653" s="50"/>
      <c r="L653" s="51"/>
      <c r="M653" s="51"/>
      <c r="N653" s="3"/>
      <c r="O653" s="37"/>
    </row>
    <row r="654" spans="1:15" s="1" customFormat="1" ht="15">
      <c r="A654" s="2" t="s">
        <v>202</v>
      </c>
      <c r="B654" s="11"/>
      <c r="C654" s="11"/>
      <c r="D654" s="50"/>
      <c r="E654" s="51"/>
      <c r="F654" s="51"/>
      <c r="H654" s="2" t="s">
        <v>163</v>
      </c>
      <c r="I654" s="11"/>
      <c r="J654" s="11"/>
      <c r="K654" s="50"/>
      <c r="L654" s="51"/>
      <c r="M654" s="51"/>
      <c r="N654" s="3"/>
      <c r="O654" s="37"/>
    </row>
    <row r="655" spans="1:15" s="3" customFormat="1" ht="15" customHeight="1">
      <c r="A655" s="39" t="s">
        <v>402</v>
      </c>
      <c r="B655" s="39" t="s">
        <v>401</v>
      </c>
      <c r="C655" s="118">
        <v>2013</v>
      </c>
      <c r="D655" s="120">
        <v>2012</v>
      </c>
      <c r="E655" s="123" t="s">
        <v>499</v>
      </c>
      <c r="F655" s="123"/>
      <c r="H655" s="39" t="s">
        <v>402</v>
      </c>
      <c r="I655" s="39" t="s">
        <v>401</v>
      </c>
      <c r="J655" s="118">
        <v>2013</v>
      </c>
      <c r="K655" s="120">
        <v>2012</v>
      </c>
      <c r="L655" s="123" t="s">
        <v>499</v>
      </c>
      <c r="M655" s="123"/>
      <c r="O655" s="37"/>
    </row>
    <row r="656" spans="1:13" ht="15">
      <c r="A656" s="40" t="s">
        <v>18</v>
      </c>
      <c r="B656" s="52" t="s">
        <v>19</v>
      </c>
      <c r="C656" s="122"/>
      <c r="D656" s="122"/>
      <c r="E656" s="53" t="s">
        <v>500</v>
      </c>
      <c r="F656" s="53" t="s">
        <v>501</v>
      </c>
      <c r="H656" s="40" t="s">
        <v>18</v>
      </c>
      <c r="I656" s="52" t="s">
        <v>19</v>
      </c>
      <c r="J656" s="122"/>
      <c r="K656" s="122"/>
      <c r="L656" s="53" t="s">
        <v>500</v>
      </c>
      <c r="M656" s="53" t="s">
        <v>501</v>
      </c>
    </row>
    <row r="657" spans="1:13" ht="15">
      <c r="A657" s="5" t="s">
        <v>11</v>
      </c>
      <c r="B657" s="13" t="s">
        <v>21</v>
      </c>
      <c r="C657" s="14">
        <v>2034</v>
      </c>
      <c r="D657" s="55">
        <v>1882</v>
      </c>
      <c r="E657" s="18">
        <f>C657-D657</f>
        <v>152</v>
      </c>
      <c r="F657" s="19">
        <f>C657/D657*100</f>
        <v>108.07651434643996</v>
      </c>
      <c r="H657" s="57" t="s">
        <v>11</v>
      </c>
      <c r="I657" s="58" t="s">
        <v>21</v>
      </c>
      <c r="J657" s="59">
        <v>51416</v>
      </c>
      <c r="K657" s="63">
        <v>44856</v>
      </c>
      <c r="L657" s="61">
        <f>J657-K657</f>
        <v>6560</v>
      </c>
      <c r="M657" s="62">
        <f>J657/K657*100</f>
        <v>114.62457642232924</v>
      </c>
    </row>
    <row r="658" spans="1:13" ht="26.25">
      <c r="A658" s="5" t="s">
        <v>22</v>
      </c>
      <c r="B658" s="13" t="s">
        <v>23</v>
      </c>
      <c r="C658" s="14">
        <v>178</v>
      </c>
      <c r="D658" s="55">
        <v>176</v>
      </c>
      <c r="E658" s="18">
        <f aca="true" t="shared" si="142" ref="E658:E667">C658-D658</f>
        <v>2</v>
      </c>
      <c r="F658" s="19">
        <f aca="true" t="shared" si="143" ref="F658:F667">C658/D658*100</f>
        <v>101.13636363636364</v>
      </c>
      <c r="H658" s="5" t="s">
        <v>22</v>
      </c>
      <c r="I658" s="13" t="s">
        <v>23</v>
      </c>
      <c r="J658" s="14">
        <v>4703</v>
      </c>
      <c r="K658" s="55">
        <v>4288</v>
      </c>
      <c r="L658" s="18">
        <f aca="true" t="shared" si="144" ref="L658:L667">J658-K658</f>
        <v>415</v>
      </c>
      <c r="M658" s="19">
        <f aca="true" t="shared" si="145" ref="M658:M667">J658/K658*100</f>
        <v>109.67817164179105</v>
      </c>
    </row>
    <row r="659" spans="1:13" ht="15">
      <c r="A659" s="5" t="s">
        <v>24</v>
      </c>
      <c r="B659" s="13" t="s">
        <v>25</v>
      </c>
      <c r="C659" s="14">
        <v>916</v>
      </c>
      <c r="D659" s="55">
        <v>856</v>
      </c>
      <c r="E659" s="18">
        <f t="shared" si="142"/>
        <v>60</v>
      </c>
      <c r="F659" s="19">
        <f t="shared" si="143"/>
        <v>107.00934579439252</v>
      </c>
      <c r="H659" s="5" t="s">
        <v>24</v>
      </c>
      <c r="I659" s="13" t="s">
        <v>25</v>
      </c>
      <c r="J659" s="14">
        <v>23399</v>
      </c>
      <c r="K659" s="55">
        <v>21221</v>
      </c>
      <c r="L659" s="18">
        <f t="shared" si="144"/>
        <v>2178</v>
      </c>
      <c r="M659" s="19">
        <f t="shared" si="145"/>
        <v>110.26341831204938</v>
      </c>
    </row>
    <row r="660" spans="1:13" ht="26.25">
      <c r="A660" s="57" t="s">
        <v>26</v>
      </c>
      <c r="B660" s="58" t="s">
        <v>27</v>
      </c>
      <c r="C660" s="59">
        <v>83</v>
      </c>
      <c r="D660" s="63">
        <v>72</v>
      </c>
      <c r="E660" s="61">
        <f t="shared" si="142"/>
        <v>11</v>
      </c>
      <c r="F660" s="62">
        <f t="shared" si="143"/>
        <v>115.27777777777777</v>
      </c>
      <c r="H660" s="57" t="s">
        <v>26</v>
      </c>
      <c r="I660" s="58" t="s">
        <v>27</v>
      </c>
      <c r="J660" s="59">
        <v>2060</v>
      </c>
      <c r="K660" s="63">
        <v>1648</v>
      </c>
      <c r="L660" s="61">
        <f t="shared" si="144"/>
        <v>412</v>
      </c>
      <c r="M660" s="62">
        <f t="shared" si="145"/>
        <v>125</v>
      </c>
    </row>
    <row r="661" spans="1:13" ht="26.25">
      <c r="A661" s="5" t="s">
        <v>28</v>
      </c>
      <c r="B661" s="13" t="s">
        <v>29</v>
      </c>
      <c r="C661" s="14">
        <v>126</v>
      </c>
      <c r="D661" s="55">
        <v>116</v>
      </c>
      <c r="E661" s="18">
        <f t="shared" si="142"/>
        <v>10</v>
      </c>
      <c r="F661" s="19">
        <f t="shared" si="143"/>
        <v>108.62068965517241</v>
      </c>
      <c r="H661" s="57" t="s">
        <v>28</v>
      </c>
      <c r="I661" s="58" t="s">
        <v>29</v>
      </c>
      <c r="J661" s="59">
        <v>2879</v>
      </c>
      <c r="K661" s="63">
        <v>2236</v>
      </c>
      <c r="L661" s="61">
        <f t="shared" si="144"/>
        <v>643</v>
      </c>
      <c r="M661" s="62">
        <f t="shared" si="145"/>
        <v>128.7567084078712</v>
      </c>
    </row>
    <row r="662" spans="1:13" ht="26.25">
      <c r="A662" s="57" t="s">
        <v>30</v>
      </c>
      <c r="B662" s="58" t="s">
        <v>31</v>
      </c>
      <c r="C662" s="59">
        <v>62</v>
      </c>
      <c r="D662" s="63">
        <v>51</v>
      </c>
      <c r="E662" s="61">
        <f t="shared" si="142"/>
        <v>11</v>
      </c>
      <c r="F662" s="62">
        <f t="shared" si="143"/>
        <v>121.56862745098039</v>
      </c>
      <c r="H662" s="57" t="s">
        <v>30</v>
      </c>
      <c r="I662" s="58" t="s">
        <v>31</v>
      </c>
      <c r="J662" s="59">
        <v>1513</v>
      </c>
      <c r="K662" s="63">
        <v>1165</v>
      </c>
      <c r="L662" s="61">
        <f t="shared" si="144"/>
        <v>348</v>
      </c>
      <c r="M662" s="62">
        <f t="shared" si="145"/>
        <v>129.87124463519314</v>
      </c>
    </row>
    <row r="663" spans="1:13" ht="26.25">
      <c r="A663" s="5" t="s">
        <v>32</v>
      </c>
      <c r="B663" s="13" t="s">
        <v>33</v>
      </c>
      <c r="C663" s="14">
        <v>119</v>
      </c>
      <c r="D663" s="55">
        <v>113</v>
      </c>
      <c r="E663" s="18">
        <f t="shared" si="142"/>
        <v>6</v>
      </c>
      <c r="F663" s="19">
        <f t="shared" si="143"/>
        <v>105.30973451327435</v>
      </c>
      <c r="H663" s="5" t="s">
        <v>32</v>
      </c>
      <c r="I663" s="13" t="s">
        <v>33</v>
      </c>
      <c r="J663" s="14">
        <v>2828</v>
      </c>
      <c r="K663" s="55">
        <v>2576</v>
      </c>
      <c r="L663" s="18">
        <f t="shared" si="144"/>
        <v>252</v>
      </c>
      <c r="M663" s="19">
        <f t="shared" si="145"/>
        <v>109.78260869565217</v>
      </c>
    </row>
    <row r="664" spans="1:13" ht="26.25">
      <c r="A664" s="57" t="s">
        <v>34</v>
      </c>
      <c r="B664" s="58" t="s">
        <v>35</v>
      </c>
      <c r="C664" s="59">
        <v>195</v>
      </c>
      <c r="D664" s="63">
        <v>174</v>
      </c>
      <c r="E664" s="61">
        <f t="shared" si="142"/>
        <v>21</v>
      </c>
      <c r="F664" s="62">
        <f t="shared" si="143"/>
        <v>112.06896551724137</v>
      </c>
      <c r="H664" s="57" t="s">
        <v>34</v>
      </c>
      <c r="I664" s="58" t="s">
        <v>35</v>
      </c>
      <c r="J664" s="59">
        <v>4824</v>
      </c>
      <c r="K664" s="63">
        <v>3835</v>
      </c>
      <c r="L664" s="61">
        <f t="shared" si="144"/>
        <v>989</v>
      </c>
      <c r="M664" s="62">
        <f t="shared" si="145"/>
        <v>125.78878748370275</v>
      </c>
    </row>
    <row r="665" spans="1:13" ht="26.25">
      <c r="A665" s="5" t="s">
        <v>36</v>
      </c>
      <c r="B665" s="13" t="s">
        <v>37</v>
      </c>
      <c r="C665" s="14">
        <v>89</v>
      </c>
      <c r="D665" s="55">
        <v>86</v>
      </c>
      <c r="E665" s="18">
        <f t="shared" si="142"/>
        <v>3</v>
      </c>
      <c r="F665" s="19">
        <f t="shared" si="143"/>
        <v>103.48837209302326</v>
      </c>
      <c r="H665" s="57" t="s">
        <v>36</v>
      </c>
      <c r="I665" s="58" t="s">
        <v>37</v>
      </c>
      <c r="J665" s="59">
        <v>2315</v>
      </c>
      <c r="K665" s="63">
        <v>1897</v>
      </c>
      <c r="L665" s="61">
        <f t="shared" si="144"/>
        <v>418</v>
      </c>
      <c r="M665" s="62">
        <f t="shared" si="145"/>
        <v>122.03479177648919</v>
      </c>
    </row>
    <row r="666" spans="1:13" ht="26.25">
      <c r="A666" s="57" t="s">
        <v>38</v>
      </c>
      <c r="B666" s="58" t="s">
        <v>39</v>
      </c>
      <c r="C666" s="59">
        <v>266</v>
      </c>
      <c r="D666" s="63">
        <v>238</v>
      </c>
      <c r="E666" s="61">
        <f t="shared" si="142"/>
        <v>28</v>
      </c>
      <c r="F666" s="62">
        <f t="shared" si="143"/>
        <v>111.76470588235294</v>
      </c>
      <c r="H666" s="57" t="s">
        <v>38</v>
      </c>
      <c r="I666" s="58" t="s">
        <v>39</v>
      </c>
      <c r="J666" s="59">
        <v>6895</v>
      </c>
      <c r="K666" s="63">
        <v>5990</v>
      </c>
      <c r="L666" s="61">
        <f t="shared" si="144"/>
        <v>905</v>
      </c>
      <c r="M666" s="62">
        <f t="shared" si="145"/>
        <v>115.10851419031721</v>
      </c>
    </row>
    <row r="667" spans="1:13" ht="15">
      <c r="A667" s="5" t="s">
        <v>40</v>
      </c>
      <c r="B667" s="13" t="s">
        <v>41</v>
      </c>
      <c r="C667" s="14">
        <v>4068</v>
      </c>
      <c r="D667" s="55">
        <v>3764</v>
      </c>
      <c r="E667" s="18">
        <f t="shared" si="142"/>
        <v>304</v>
      </c>
      <c r="F667" s="19">
        <f t="shared" si="143"/>
        <v>108.07651434643996</v>
      </c>
      <c r="H667" s="5" t="s">
        <v>40</v>
      </c>
      <c r="I667" s="13" t="s">
        <v>41</v>
      </c>
      <c r="J667" s="14">
        <v>102832</v>
      </c>
      <c r="K667" s="55">
        <v>89712</v>
      </c>
      <c r="L667" s="18">
        <f t="shared" si="144"/>
        <v>13120</v>
      </c>
      <c r="M667" s="19">
        <f t="shared" si="145"/>
        <v>114.62457642232924</v>
      </c>
    </row>
    <row r="668" spans="1:15" s="1" customFormat="1" ht="15">
      <c r="A668" s="2"/>
      <c r="B668" s="11"/>
      <c r="C668" s="11"/>
      <c r="D668" s="50"/>
      <c r="E668" s="51"/>
      <c r="F668" s="51"/>
      <c r="H668" s="2"/>
      <c r="I668" s="11"/>
      <c r="J668" s="11"/>
      <c r="K668" s="50"/>
      <c r="L668" s="51"/>
      <c r="M668" s="51"/>
      <c r="N668" s="3"/>
      <c r="O668" s="37"/>
    </row>
    <row r="669" spans="1:15" s="1" customFormat="1" ht="15">
      <c r="A669" s="2"/>
      <c r="B669" s="11"/>
      <c r="C669" s="11"/>
      <c r="D669" s="50"/>
      <c r="E669" s="51"/>
      <c r="F669" s="51"/>
      <c r="H669" s="2"/>
      <c r="I669" s="11"/>
      <c r="J669" s="11"/>
      <c r="K669" s="50"/>
      <c r="L669" s="51"/>
      <c r="M669" s="51"/>
      <c r="N669" s="3"/>
      <c r="O669" s="37"/>
    </row>
    <row r="670" spans="1:15" s="1" customFormat="1" ht="15">
      <c r="A670" s="2" t="s">
        <v>15</v>
      </c>
      <c r="B670" s="11"/>
      <c r="C670" s="11"/>
      <c r="D670" s="50"/>
      <c r="E670" s="51"/>
      <c r="F670" s="51"/>
      <c r="H670" s="2" t="s">
        <v>15</v>
      </c>
      <c r="I670" s="11"/>
      <c r="J670" s="11"/>
      <c r="K670" s="50"/>
      <c r="L670" s="51"/>
      <c r="M670" s="51"/>
      <c r="N670" s="3"/>
      <c r="O670" s="37"/>
    </row>
    <row r="671" spans="1:15" s="1" customFormat="1" ht="15">
      <c r="A671" s="2" t="s">
        <v>201</v>
      </c>
      <c r="B671" s="11"/>
      <c r="C671" s="11"/>
      <c r="D671" s="50"/>
      <c r="E671" s="51"/>
      <c r="F671" s="51"/>
      <c r="H671" s="2" t="s">
        <v>162</v>
      </c>
      <c r="I671" s="11"/>
      <c r="J671" s="11"/>
      <c r="K671" s="50"/>
      <c r="L671" s="51"/>
      <c r="M671" s="51"/>
      <c r="N671" s="3"/>
      <c r="O671" s="37"/>
    </row>
    <row r="672" spans="1:15" s="3" customFormat="1" ht="15" customHeight="1">
      <c r="A672" s="39" t="s">
        <v>402</v>
      </c>
      <c r="B672" s="39" t="s">
        <v>401</v>
      </c>
      <c r="C672" s="118">
        <v>2013</v>
      </c>
      <c r="D672" s="120">
        <v>2012</v>
      </c>
      <c r="E672" s="123" t="s">
        <v>499</v>
      </c>
      <c r="F672" s="123"/>
      <c r="H672" s="39" t="s">
        <v>402</v>
      </c>
      <c r="I672" s="39" t="s">
        <v>401</v>
      </c>
      <c r="J672" s="118">
        <v>2013</v>
      </c>
      <c r="K672" s="120">
        <v>2012</v>
      </c>
      <c r="L672" s="123" t="s">
        <v>499</v>
      </c>
      <c r="M672" s="123"/>
      <c r="O672" s="37"/>
    </row>
    <row r="673" spans="1:13" ht="15">
      <c r="A673" s="40" t="s">
        <v>18</v>
      </c>
      <c r="B673" s="52" t="s">
        <v>19</v>
      </c>
      <c r="C673" s="122"/>
      <c r="D673" s="122"/>
      <c r="E673" s="53" t="s">
        <v>500</v>
      </c>
      <c r="F673" s="53" t="s">
        <v>501</v>
      </c>
      <c r="H673" s="40" t="s">
        <v>18</v>
      </c>
      <c r="I673" s="52" t="s">
        <v>19</v>
      </c>
      <c r="J673" s="122"/>
      <c r="K673" s="122"/>
      <c r="L673" s="53" t="s">
        <v>500</v>
      </c>
      <c r="M673" s="53" t="s">
        <v>501</v>
      </c>
    </row>
    <row r="674" spans="1:13" ht="15">
      <c r="A674" s="57" t="s">
        <v>11</v>
      </c>
      <c r="B674" s="58" t="s">
        <v>21</v>
      </c>
      <c r="C674" s="59">
        <v>5668</v>
      </c>
      <c r="D674" s="63">
        <v>4773</v>
      </c>
      <c r="E674" s="61">
        <f>C674-D674</f>
        <v>895</v>
      </c>
      <c r="F674" s="62">
        <f>C674/D674*100</f>
        <v>118.75130944898386</v>
      </c>
      <c r="H674" s="57" t="s">
        <v>11</v>
      </c>
      <c r="I674" s="58" t="s">
        <v>21</v>
      </c>
      <c r="J674" s="59">
        <v>4346</v>
      </c>
      <c r="K674" s="63">
        <v>3491</v>
      </c>
      <c r="L674" s="61">
        <f>J674-K674</f>
        <v>855</v>
      </c>
      <c r="M674" s="62">
        <f>J674/K674*100</f>
        <v>124.49154969922658</v>
      </c>
    </row>
    <row r="675" spans="1:13" ht="26.25">
      <c r="A675" s="5" t="s">
        <v>22</v>
      </c>
      <c r="B675" s="13" t="s">
        <v>23</v>
      </c>
      <c r="C675" s="14">
        <v>105</v>
      </c>
      <c r="D675" s="55">
        <v>110</v>
      </c>
      <c r="E675" s="18">
        <f aca="true" t="shared" si="146" ref="E675:E684">C675-D675</f>
        <v>-5</v>
      </c>
      <c r="F675" s="19">
        <f aca="true" t="shared" si="147" ref="F675:F684">C675/D675*100</f>
        <v>95.45454545454545</v>
      </c>
      <c r="H675" s="57" t="s">
        <v>22</v>
      </c>
      <c r="I675" s="58" t="s">
        <v>23</v>
      </c>
      <c r="J675" s="59">
        <v>80</v>
      </c>
      <c r="K675" s="63">
        <v>91</v>
      </c>
      <c r="L675" s="61">
        <f aca="true" t="shared" si="148" ref="L675:L684">J675-K675</f>
        <v>-11</v>
      </c>
      <c r="M675" s="62">
        <f aca="true" t="shared" si="149" ref="M675:M684">J675/K675*100</f>
        <v>87.91208791208791</v>
      </c>
    </row>
    <row r="676" spans="1:13" ht="15">
      <c r="A676" s="57" t="s">
        <v>24</v>
      </c>
      <c r="B676" s="58" t="s">
        <v>25</v>
      </c>
      <c r="C676" s="59">
        <v>624</v>
      </c>
      <c r="D676" s="63">
        <v>555</v>
      </c>
      <c r="E676" s="61">
        <f t="shared" si="146"/>
        <v>69</v>
      </c>
      <c r="F676" s="62">
        <f t="shared" si="147"/>
        <v>112.43243243243244</v>
      </c>
      <c r="H676" s="57" t="s">
        <v>24</v>
      </c>
      <c r="I676" s="58" t="s">
        <v>25</v>
      </c>
      <c r="J676" s="59">
        <v>578</v>
      </c>
      <c r="K676" s="63">
        <v>487</v>
      </c>
      <c r="L676" s="61">
        <f t="shared" si="148"/>
        <v>91</v>
      </c>
      <c r="M676" s="62">
        <f t="shared" si="149"/>
        <v>118.68583162217658</v>
      </c>
    </row>
    <row r="677" spans="1:13" ht="26.25">
      <c r="A677" s="5" t="s">
        <v>26</v>
      </c>
      <c r="B677" s="13" t="s">
        <v>27</v>
      </c>
      <c r="C677" s="14">
        <v>413</v>
      </c>
      <c r="D677" s="55">
        <v>403</v>
      </c>
      <c r="E677" s="18">
        <f t="shared" si="146"/>
        <v>10</v>
      </c>
      <c r="F677" s="19">
        <f t="shared" si="147"/>
        <v>102.48138957816377</v>
      </c>
      <c r="H677" s="5" t="s">
        <v>26</v>
      </c>
      <c r="I677" s="13" t="s">
        <v>27</v>
      </c>
      <c r="J677" s="14">
        <v>300</v>
      </c>
      <c r="K677" s="55">
        <v>280</v>
      </c>
      <c r="L677" s="18">
        <f t="shared" si="148"/>
        <v>20</v>
      </c>
      <c r="M677" s="19">
        <f t="shared" si="149"/>
        <v>107.14285714285714</v>
      </c>
    </row>
    <row r="678" spans="1:13" ht="26.25">
      <c r="A678" s="57" t="s">
        <v>28</v>
      </c>
      <c r="B678" s="58" t="s">
        <v>29</v>
      </c>
      <c r="C678" s="59">
        <v>1490</v>
      </c>
      <c r="D678" s="63">
        <v>1193</v>
      </c>
      <c r="E678" s="61">
        <f t="shared" si="146"/>
        <v>297</v>
      </c>
      <c r="F678" s="62">
        <f t="shared" si="147"/>
        <v>124.89522212908635</v>
      </c>
      <c r="H678" s="57" t="s">
        <v>28</v>
      </c>
      <c r="I678" s="58" t="s">
        <v>29</v>
      </c>
      <c r="J678" s="59">
        <v>1197</v>
      </c>
      <c r="K678" s="63">
        <v>895</v>
      </c>
      <c r="L678" s="61">
        <f t="shared" si="148"/>
        <v>302</v>
      </c>
      <c r="M678" s="62">
        <f t="shared" si="149"/>
        <v>133.74301675977654</v>
      </c>
    </row>
    <row r="679" spans="1:13" ht="26.25">
      <c r="A679" s="57" t="s">
        <v>30</v>
      </c>
      <c r="B679" s="58" t="s">
        <v>31</v>
      </c>
      <c r="C679" s="59">
        <v>89</v>
      </c>
      <c r="D679" s="63">
        <v>76</v>
      </c>
      <c r="E679" s="61">
        <f t="shared" si="146"/>
        <v>13</v>
      </c>
      <c r="F679" s="62">
        <f t="shared" si="147"/>
        <v>117.10526315789474</v>
      </c>
      <c r="H679" s="57" t="s">
        <v>30</v>
      </c>
      <c r="I679" s="58" t="s">
        <v>31</v>
      </c>
      <c r="J679" s="59">
        <v>70</v>
      </c>
      <c r="K679" s="63">
        <v>47</v>
      </c>
      <c r="L679" s="61">
        <f t="shared" si="148"/>
        <v>23</v>
      </c>
      <c r="M679" s="62">
        <f t="shared" si="149"/>
        <v>148.93617021276594</v>
      </c>
    </row>
    <row r="680" spans="1:13" ht="26.25">
      <c r="A680" s="5" t="s">
        <v>32</v>
      </c>
      <c r="B680" s="13" t="s">
        <v>33</v>
      </c>
      <c r="C680" s="14">
        <v>874</v>
      </c>
      <c r="D680" s="55">
        <v>802</v>
      </c>
      <c r="E680" s="18">
        <f t="shared" si="146"/>
        <v>72</v>
      </c>
      <c r="F680" s="19">
        <f t="shared" si="147"/>
        <v>108.97755610972568</v>
      </c>
      <c r="H680" s="57" t="s">
        <v>32</v>
      </c>
      <c r="I680" s="58" t="s">
        <v>33</v>
      </c>
      <c r="J680" s="59">
        <v>661</v>
      </c>
      <c r="K680" s="63">
        <v>599</v>
      </c>
      <c r="L680" s="61">
        <f t="shared" si="148"/>
        <v>62</v>
      </c>
      <c r="M680" s="62">
        <f t="shared" si="149"/>
        <v>110.35058430717864</v>
      </c>
    </row>
    <row r="681" spans="1:13" ht="26.25">
      <c r="A681" s="5" t="s">
        <v>34</v>
      </c>
      <c r="B681" s="13" t="s">
        <v>35</v>
      </c>
      <c r="C681" s="14">
        <v>495</v>
      </c>
      <c r="D681" s="55">
        <v>471</v>
      </c>
      <c r="E681" s="18">
        <f t="shared" si="146"/>
        <v>24</v>
      </c>
      <c r="F681" s="19">
        <f t="shared" si="147"/>
        <v>105.09554140127389</v>
      </c>
      <c r="H681" s="57" t="s">
        <v>34</v>
      </c>
      <c r="I681" s="58" t="s">
        <v>35</v>
      </c>
      <c r="J681" s="59">
        <v>342</v>
      </c>
      <c r="K681" s="63">
        <v>310</v>
      </c>
      <c r="L681" s="61">
        <f t="shared" si="148"/>
        <v>32</v>
      </c>
      <c r="M681" s="62">
        <f t="shared" si="149"/>
        <v>110.3225806451613</v>
      </c>
    </row>
    <row r="682" spans="1:13" ht="26.25">
      <c r="A682" s="5" t="s">
        <v>36</v>
      </c>
      <c r="B682" s="13" t="s">
        <v>37</v>
      </c>
      <c r="C682" s="14">
        <v>575</v>
      </c>
      <c r="D682" s="55">
        <v>622</v>
      </c>
      <c r="E682" s="18">
        <f t="shared" si="146"/>
        <v>-47</v>
      </c>
      <c r="F682" s="19">
        <f t="shared" si="147"/>
        <v>92.44372990353698</v>
      </c>
      <c r="H682" s="5" t="s">
        <v>36</v>
      </c>
      <c r="I682" s="13" t="s">
        <v>37</v>
      </c>
      <c r="J682" s="14">
        <v>419</v>
      </c>
      <c r="K682" s="55">
        <v>461</v>
      </c>
      <c r="L682" s="18">
        <f t="shared" si="148"/>
        <v>-42</v>
      </c>
      <c r="M682" s="19">
        <f t="shared" si="149"/>
        <v>90.88937093275487</v>
      </c>
    </row>
    <row r="683" spans="1:13" ht="26.25">
      <c r="A683" s="57" t="s">
        <v>38</v>
      </c>
      <c r="B683" s="58" t="s">
        <v>39</v>
      </c>
      <c r="C683" s="59">
        <v>1003</v>
      </c>
      <c r="D683" s="63">
        <v>541</v>
      </c>
      <c r="E683" s="61">
        <f t="shared" si="146"/>
        <v>462</v>
      </c>
      <c r="F683" s="62">
        <f t="shared" si="147"/>
        <v>185.3974121996303</v>
      </c>
      <c r="H683" s="57" t="s">
        <v>38</v>
      </c>
      <c r="I683" s="58" t="s">
        <v>39</v>
      </c>
      <c r="J683" s="59">
        <v>699</v>
      </c>
      <c r="K683" s="63">
        <v>321</v>
      </c>
      <c r="L683" s="61">
        <f t="shared" si="148"/>
        <v>378</v>
      </c>
      <c r="M683" s="62">
        <f t="shared" si="149"/>
        <v>217.7570093457944</v>
      </c>
    </row>
    <row r="684" spans="1:13" ht="15">
      <c r="A684" s="5" t="s">
        <v>40</v>
      </c>
      <c r="B684" s="13" t="s">
        <v>41</v>
      </c>
      <c r="C684" s="14">
        <v>11336</v>
      </c>
      <c r="D684" s="55">
        <v>9546</v>
      </c>
      <c r="E684" s="18">
        <f t="shared" si="146"/>
        <v>1790</v>
      </c>
      <c r="F684" s="19">
        <f t="shared" si="147"/>
        <v>118.75130944898386</v>
      </c>
      <c r="H684" s="5" t="s">
        <v>40</v>
      </c>
      <c r="I684" s="13" t="s">
        <v>41</v>
      </c>
      <c r="J684" s="14">
        <v>8692</v>
      </c>
      <c r="K684" s="55">
        <v>6982</v>
      </c>
      <c r="L684" s="18">
        <f t="shared" si="148"/>
        <v>1710</v>
      </c>
      <c r="M684" s="19">
        <f t="shared" si="149"/>
        <v>124.49154969922658</v>
      </c>
    </row>
    <row r="685" spans="1:15" s="1" customFormat="1" ht="15">
      <c r="A685" s="2"/>
      <c r="B685" s="11"/>
      <c r="C685" s="11"/>
      <c r="D685" s="50"/>
      <c r="E685" s="51"/>
      <c r="F685" s="51"/>
      <c r="H685" s="2"/>
      <c r="I685" s="11"/>
      <c r="J685" s="11"/>
      <c r="K685" s="50"/>
      <c r="L685" s="51"/>
      <c r="M685" s="51"/>
      <c r="N685" s="3"/>
      <c r="O685" s="37"/>
    </row>
    <row r="686" spans="1:15" s="1" customFormat="1" ht="15">
      <c r="A686" s="2"/>
      <c r="B686" s="11"/>
      <c r="C686" s="11"/>
      <c r="D686" s="50"/>
      <c r="E686" s="51"/>
      <c r="F686" s="51"/>
      <c r="H686" s="2"/>
      <c r="I686" s="11"/>
      <c r="J686" s="11"/>
      <c r="K686" s="50"/>
      <c r="L686" s="51"/>
      <c r="M686" s="51"/>
      <c r="N686" s="3"/>
      <c r="O686" s="37"/>
    </row>
    <row r="687" spans="1:15" s="1" customFormat="1" ht="15">
      <c r="A687" s="2" t="s">
        <v>15</v>
      </c>
      <c r="B687" s="11"/>
      <c r="C687" s="11"/>
      <c r="D687" s="50"/>
      <c r="E687" s="51"/>
      <c r="F687" s="51"/>
      <c r="H687" s="2" t="s">
        <v>15</v>
      </c>
      <c r="I687" s="11"/>
      <c r="J687" s="11"/>
      <c r="K687" s="50"/>
      <c r="L687" s="51"/>
      <c r="M687" s="51"/>
      <c r="N687" s="3"/>
      <c r="O687" s="37"/>
    </row>
    <row r="688" spans="1:15" s="1" customFormat="1" ht="15">
      <c r="A688" s="2" t="s">
        <v>200</v>
      </c>
      <c r="B688" s="11"/>
      <c r="C688" s="11"/>
      <c r="D688" s="50"/>
      <c r="E688" s="51"/>
      <c r="F688" s="51"/>
      <c r="H688" s="2" t="s">
        <v>161</v>
      </c>
      <c r="I688" s="11"/>
      <c r="J688" s="11"/>
      <c r="K688" s="50"/>
      <c r="L688" s="51"/>
      <c r="M688" s="51"/>
      <c r="N688" s="3"/>
      <c r="O688" s="37"/>
    </row>
    <row r="689" spans="1:15" s="3" customFormat="1" ht="15" customHeight="1">
      <c r="A689" s="39" t="s">
        <v>402</v>
      </c>
      <c r="B689" s="39" t="s">
        <v>401</v>
      </c>
      <c r="C689" s="118">
        <v>2013</v>
      </c>
      <c r="D689" s="120">
        <v>2012</v>
      </c>
      <c r="E689" s="123" t="s">
        <v>499</v>
      </c>
      <c r="F689" s="123"/>
      <c r="H689" s="39" t="s">
        <v>402</v>
      </c>
      <c r="I689" s="39" t="s">
        <v>401</v>
      </c>
      <c r="J689" s="118">
        <v>2013</v>
      </c>
      <c r="K689" s="120">
        <v>2012</v>
      </c>
      <c r="L689" s="123" t="s">
        <v>499</v>
      </c>
      <c r="M689" s="123"/>
      <c r="O689" s="37"/>
    </row>
    <row r="690" spans="1:13" ht="15">
      <c r="A690" s="40" t="s">
        <v>18</v>
      </c>
      <c r="B690" s="52" t="s">
        <v>19</v>
      </c>
      <c r="C690" s="122"/>
      <c r="D690" s="122"/>
      <c r="E690" s="53" t="s">
        <v>500</v>
      </c>
      <c r="F690" s="53" t="s">
        <v>501</v>
      </c>
      <c r="H690" s="40" t="s">
        <v>18</v>
      </c>
      <c r="I690" s="52" t="s">
        <v>19</v>
      </c>
      <c r="J690" s="122"/>
      <c r="K690" s="122"/>
      <c r="L690" s="53" t="s">
        <v>500</v>
      </c>
      <c r="M690" s="53" t="s">
        <v>501</v>
      </c>
    </row>
    <row r="691" spans="1:13" ht="15">
      <c r="A691" s="57" t="s">
        <v>11</v>
      </c>
      <c r="B691" s="58" t="s">
        <v>21</v>
      </c>
      <c r="C691" s="59">
        <v>47</v>
      </c>
      <c r="D691" s="63">
        <v>60</v>
      </c>
      <c r="E691" s="61">
        <f>C691-D691</f>
        <v>-13</v>
      </c>
      <c r="F691" s="62">
        <f>C691/D691*100</f>
        <v>78.33333333333333</v>
      </c>
      <c r="H691" s="57" t="s">
        <v>11</v>
      </c>
      <c r="I691" s="58" t="s">
        <v>21</v>
      </c>
      <c r="J691" s="59">
        <v>48</v>
      </c>
      <c r="K691" s="63">
        <v>64</v>
      </c>
      <c r="L691" s="61">
        <f>J691-K691</f>
        <v>-16</v>
      </c>
      <c r="M691" s="62">
        <f>J691/K691*100</f>
        <v>75</v>
      </c>
    </row>
    <row r="692" spans="1:13" ht="26.25">
      <c r="A692" s="5" t="s">
        <v>22</v>
      </c>
      <c r="B692" s="13" t="s">
        <v>23</v>
      </c>
      <c r="C692" s="14">
        <v>1</v>
      </c>
      <c r="D692" s="55">
        <v>1</v>
      </c>
      <c r="E692" s="18">
        <f aca="true" t="shared" si="150" ref="E692:E701">C692-D692</f>
        <v>0</v>
      </c>
      <c r="F692" s="19">
        <f aca="true" t="shared" si="151" ref="F692:F701">C692/D692*100</f>
        <v>100</v>
      </c>
      <c r="H692" s="5" t="s">
        <v>22</v>
      </c>
      <c r="I692" s="13" t="s">
        <v>23</v>
      </c>
      <c r="J692" s="14">
        <v>0</v>
      </c>
      <c r="K692" s="55">
        <v>0</v>
      </c>
      <c r="L692" s="18">
        <f aca="true" t="shared" si="152" ref="L692:L701">J692-K692</f>
        <v>0</v>
      </c>
      <c r="M692" s="19" t="e">
        <f aca="true" t="shared" si="153" ref="M692:M701">J692/K692*100</f>
        <v>#DIV/0!</v>
      </c>
    </row>
    <row r="693" spans="1:13" ht="15">
      <c r="A693" s="57" t="s">
        <v>24</v>
      </c>
      <c r="B693" s="58" t="s">
        <v>25</v>
      </c>
      <c r="C693" s="59">
        <v>25</v>
      </c>
      <c r="D693" s="63">
        <v>36</v>
      </c>
      <c r="E693" s="61">
        <f t="shared" si="150"/>
        <v>-11</v>
      </c>
      <c r="F693" s="62">
        <f t="shared" si="151"/>
        <v>69.44444444444444</v>
      </c>
      <c r="H693" s="57" t="s">
        <v>24</v>
      </c>
      <c r="I693" s="58" t="s">
        <v>25</v>
      </c>
      <c r="J693" s="59">
        <v>35</v>
      </c>
      <c r="K693" s="63">
        <v>48</v>
      </c>
      <c r="L693" s="61">
        <f t="shared" si="152"/>
        <v>-13</v>
      </c>
      <c r="M693" s="62">
        <f t="shared" si="153"/>
        <v>72.91666666666666</v>
      </c>
    </row>
    <row r="694" spans="1:13" ht="26.25">
      <c r="A694" s="5" t="s">
        <v>26</v>
      </c>
      <c r="B694" s="13" t="s">
        <v>27</v>
      </c>
      <c r="C694" s="14">
        <v>1</v>
      </c>
      <c r="D694" s="55">
        <v>1</v>
      </c>
      <c r="E694" s="18">
        <f t="shared" si="150"/>
        <v>0</v>
      </c>
      <c r="F694" s="19">
        <f t="shared" si="151"/>
        <v>100</v>
      </c>
      <c r="H694" s="5" t="s">
        <v>26</v>
      </c>
      <c r="I694" s="13" t="s">
        <v>27</v>
      </c>
      <c r="J694" s="14">
        <v>1</v>
      </c>
      <c r="K694" s="55">
        <v>1</v>
      </c>
      <c r="L694" s="18">
        <f t="shared" si="152"/>
        <v>0</v>
      </c>
      <c r="M694" s="19">
        <f t="shared" si="153"/>
        <v>100</v>
      </c>
    </row>
    <row r="695" spans="1:13" ht="26.25">
      <c r="A695" s="5" t="s">
        <v>28</v>
      </c>
      <c r="B695" s="13" t="s">
        <v>29</v>
      </c>
      <c r="C695" s="14">
        <v>1</v>
      </c>
      <c r="D695" s="55">
        <v>1</v>
      </c>
      <c r="E695" s="18">
        <f t="shared" si="150"/>
        <v>0</v>
      </c>
      <c r="F695" s="19">
        <f t="shared" si="151"/>
        <v>100</v>
      </c>
      <c r="H695" s="5" t="s">
        <v>28</v>
      </c>
      <c r="I695" s="13" t="s">
        <v>29</v>
      </c>
      <c r="J695" s="14">
        <v>0</v>
      </c>
      <c r="K695" s="55">
        <v>0</v>
      </c>
      <c r="L695" s="18">
        <f t="shared" si="152"/>
        <v>0</v>
      </c>
      <c r="M695" s="19" t="e">
        <f t="shared" si="153"/>
        <v>#DIV/0!</v>
      </c>
    </row>
    <row r="696" spans="1:13" ht="26.25">
      <c r="A696" s="5" t="s">
        <v>30</v>
      </c>
      <c r="B696" s="13" t="s">
        <v>31</v>
      </c>
      <c r="C696" s="14">
        <v>0</v>
      </c>
      <c r="D696" s="55">
        <v>0</v>
      </c>
      <c r="E696" s="18">
        <f t="shared" si="150"/>
        <v>0</v>
      </c>
      <c r="F696" s="19" t="e">
        <f t="shared" si="151"/>
        <v>#DIV/0!</v>
      </c>
      <c r="H696" s="5" t="s">
        <v>30</v>
      </c>
      <c r="I696" s="13" t="s">
        <v>31</v>
      </c>
      <c r="J696" s="14">
        <v>0</v>
      </c>
      <c r="K696" s="55">
        <v>0</v>
      </c>
      <c r="L696" s="18">
        <f t="shared" si="152"/>
        <v>0</v>
      </c>
      <c r="M696" s="19" t="e">
        <f t="shared" si="153"/>
        <v>#DIV/0!</v>
      </c>
    </row>
    <row r="697" spans="1:13" ht="26.25">
      <c r="A697" s="5" t="s">
        <v>32</v>
      </c>
      <c r="B697" s="13" t="s">
        <v>33</v>
      </c>
      <c r="C697" s="14">
        <v>0</v>
      </c>
      <c r="D697" s="55">
        <v>0</v>
      </c>
      <c r="E697" s="18">
        <f t="shared" si="150"/>
        <v>0</v>
      </c>
      <c r="F697" s="19" t="e">
        <f t="shared" si="151"/>
        <v>#DIV/0!</v>
      </c>
      <c r="H697" s="5" t="s">
        <v>32</v>
      </c>
      <c r="I697" s="13" t="s">
        <v>33</v>
      </c>
      <c r="J697" s="14">
        <v>0</v>
      </c>
      <c r="K697" s="55">
        <v>0</v>
      </c>
      <c r="L697" s="18">
        <f t="shared" si="152"/>
        <v>0</v>
      </c>
      <c r="M697" s="19" t="e">
        <f t="shared" si="153"/>
        <v>#DIV/0!</v>
      </c>
    </row>
    <row r="698" spans="1:13" ht="26.25">
      <c r="A698" s="57" t="s">
        <v>34</v>
      </c>
      <c r="B698" s="58" t="s">
        <v>35</v>
      </c>
      <c r="C698" s="59">
        <v>8</v>
      </c>
      <c r="D698" s="63">
        <v>10</v>
      </c>
      <c r="E698" s="61">
        <f t="shared" si="150"/>
        <v>-2</v>
      </c>
      <c r="F698" s="62">
        <f t="shared" si="151"/>
        <v>80</v>
      </c>
      <c r="H698" s="57" t="s">
        <v>34</v>
      </c>
      <c r="I698" s="58" t="s">
        <v>35</v>
      </c>
      <c r="J698" s="59">
        <v>5</v>
      </c>
      <c r="K698" s="63">
        <v>7</v>
      </c>
      <c r="L698" s="61">
        <f t="shared" si="152"/>
        <v>-2</v>
      </c>
      <c r="M698" s="62">
        <f t="shared" si="153"/>
        <v>71.42857142857143</v>
      </c>
    </row>
    <row r="699" spans="1:13" ht="26.25">
      <c r="A699" s="57" t="s">
        <v>36</v>
      </c>
      <c r="B699" s="58" t="s">
        <v>37</v>
      </c>
      <c r="C699" s="59">
        <v>5</v>
      </c>
      <c r="D699" s="63">
        <v>3</v>
      </c>
      <c r="E699" s="61">
        <f t="shared" si="150"/>
        <v>2</v>
      </c>
      <c r="F699" s="62">
        <f t="shared" si="151"/>
        <v>166.66666666666669</v>
      </c>
      <c r="H699" s="57" t="s">
        <v>36</v>
      </c>
      <c r="I699" s="58" t="s">
        <v>37</v>
      </c>
      <c r="J699" s="59">
        <v>1</v>
      </c>
      <c r="K699" s="63">
        <v>2</v>
      </c>
      <c r="L699" s="61">
        <f t="shared" si="152"/>
        <v>-1</v>
      </c>
      <c r="M699" s="62">
        <f t="shared" si="153"/>
        <v>50</v>
      </c>
    </row>
    <row r="700" spans="1:13" ht="26.25">
      <c r="A700" s="57" t="s">
        <v>38</v>
      </c>
      <c r="B700" s="58" t="s">
        <v>39</v>
      </c>
      <c r="C700" s="59">
        <v>6</v>
      </c>
      <c r="D700" s="63">
        <v>8</v>
      </c>
      <c r="E700" s="61">
        <f t="shared" si="150"/>
        <v>-2</v>
      </c>
      <c r="F700" s="62">
        <f t="shared" si="151"/>
        <v>75</v>
      </c>
      <c r="H700" s="5" t="s">
        <v>38</v>
      </c>
      <c r="I700" s="13" t="s">
        <v>39</v>
      </c>
      <c r="J700" s="14">
        <v>6</v>
      </c>
      <c r="K700" s="55">
        <v>6</v>
      </c>
      <c r="L700" s="18">
        <f t="shared" si="152"/>
        <v>0</v>
      </c>
      <c r="M700" s="19">
        <f t="shared" si="153"/>
        <v>100</v>
      </c>
    </row>
    <row r="701" spans="1:13" ht="15">
      <c r="A701" s="5" t="s">
        <v>40</v>
      </c>
      <c r="B701" s="13" t="s">
        <v>41</v>
      </c>
      <c r="C701" s="14">
        <v>94</v>
      </c>
      <c r="D701" s="55">
        <v>120</v>
      </c>
      <c r="E701" s="18">
        <f t="shared" si="150"/>
        <v>-26</v>
      </c>
      <c r="F701" s="19">
        <f t="shared" si="151"/>
        <v>78.33333333333333</v>
      </c>
      <c r="H701" s="5" t="s">
        <v>40</v>
      </c>
      <c r="I701" s="13" t="s">
        <v>41</v>
      </c>
      <c r="J701" s="14">
        <v>96</v>
      </c>
      <c r="K701" s="55">
        <v>128</v>
      </c>
      <c r="L701" s="18">
        <f t="shared" si="152"/>
        <v>-32</v>
      </c>
      <c r="M701" s="19">
        <f t="shared" si="153"/>
        <v>75</v>
      </c>
    </row>
    <row r="702" spans="1:15" s="1" customFormat="1" ht="15">
      <c r="A702" s="2"/>
      <c r="B702" s="11"/>
      <c r="C702" s="11"/>
      <c r="D702" s="50"/>
      <c r="E702" s="51"/>
      <c r="F702" s="51"/>
      <c r="H702" s="2"/>
      <c r="I702" s="11"/>
      <c r="J702" s="11"/>
      <c r="K702" s="50"/>
      <c r="L702" s="51"/>
      <c r="M702" s="51"/>
      <c r="N702" s="3"/>
      <c r="O702" s="37"/>
    </row>
    <row r="703" spans="1:15" s="1" customFormat="1" ht="15">
      <c r="A703" s="2"/>
      <c r="B703" s="11"/>
      <c r="C703" s="11"/>
      <c r="D703" s="50"/>
      <c r="E703" s="51"/>
      <c r="F703" s="51"/>
      <c r="H703" s="2"/>
      <c r="I703" s="11"/>
      <c r="J703" s="11"/>
      <c r="K703" s="50"/>
      <c r="L703" s="51"/>
      <c r="M703" s="51"/>
      <c r="N703" s="3"/>
      <c r="O703" s="37"/>
    </row>
    <row r="704" spans="1:15" s="1" customFormat="1" ht="15">
      <c r="A704" s="2" t="s">
        <v>15</v>
      </c>
      <c r="B704" s="11"/>
      <c r="C704" s="11"/>
      <c r="D704" s="50"/>
      <c r="E704" s="51"/>
      <c r="F704" s="51"/>
      <c r="H704" s="2" t="s">
        <v>15</v>
      </c>
      <c r="I704" s="11"/>
      <c r="J704" s="11"/>
      <c r="K704" s="50"/>
      <c r="L704" s="51"/>
      <c r="M704" s="51"/>
      <c r="N704" s="3"/>
      <c r="O704" s="37"/>
    </row>
    <row r="705" spans="1:15" s="1" customFormat="1" ht="15">
      <c r="A705" s="2" t="s">
        <v>199</v>
      </c>
      <c r="B705" s="11"/>
      <c r="C705" s="11"/>
      <c r="D705" s="50"/>
      <c r="E705" s="51"/>
      <c r="F705" s="51"/>
      <c r="H705" s="2" t="s">
        <v>160</v>
      </c>
      <c r="I705" s="11"/>
      <c r="J705" s="11"/>
      <c r="K705" s="50"/>
      <c r="L705" s="51"/>
      <c r="M705" s="51"/>
      <c r="N705" s="3"/>
      <c r="O705" s="37"/>
    </row>
    <row r="706" spans="1:15" s="3" customFormat="1" ht="15" customHeight="1">
      <c r="A706" s="39" t="s">
        <v>402</v>
      </c>
      <c r="B706" s="39" t="s">
        <v>401</v>
      </c>
      <c r="C706" s="118">
        <v>2013</v>
      </c>
      <c r="D706" s="120">
        <v>2012</v>
      </c>
      <c r="E706" s="123" t="s">
        <v>499</v>
      </c>
      <c r="F706" s="123"/>
      <c r="H706" s="39" t="s">
        <v>402</v>
      </c>
      <c r="I706" s="39" t="s">
        <v>401</v>
      </c>
      <c r="J706" s="118">
        <v>2013</v>
      </c>
      <c r="K706" s="120">
        <v>2012</v>
      </c>
      <c r="L706" s="123" t="s">
        <v>499</v>
      </c>
      <c r="M706" s="123"/>
      <c r="O706" s="37"/>
    </row>
    <row r="707" spans="1:13" ht="15">
      <c r="A707" s="40" t="s">
        <v>18</v>
      </c>
      <c r="B707" s="52" t="s">
        <v>19</v>
      </c>
      <c r="C707" s="122"/>
      <c r="D707" s="122"/>
      <c r="E707" s="53" t="s">
        <v>500</v>
      </c>
      <c r="F707" s="53" t="s">
        <v>501</v>
      </c>
      <c r="H707" s="40" t="s">
        <v>18</v>
      </c>
      <c r="I707" s="52" t="s">
        <v>19</v>
      </c>
      <c r="J707" s="122"/>
      <c r="K707" s="122"/>
      <c r="L707" s="53" t="s">
        <v>500</v>
      </c>
      <c r="M707" s="53" t="s">
        <v>501</v>
      </c>
    </row>
    <row r="708" spans="1:13" ht="15">
      <c r="A708" s="57" t="s">
        <v>11</v>
      </c>
      <c r="B708" s="58" t="s">
        <v>21</v>
      </c>
      <c r="C708" s="59">
        <v>34</v>
      </c>
      <c r="D708" s="63">
        <v>44</v>
      </c>
      <c r="E708" s="61">
        <f>C708-D708</f>
        <v>-10</v>
      </c>
      <c r="F708" s="62">
        <f>C708/D708*100</f>
        <v>77.27272727272727</v>
      </c>
      <c r="H708" s="57" t="s">
        <v>11</v>
      </c>
      <c r="I708" s="58" t="s">
        <v>21</v>
      </c>
      <c r="J708" s="59">
        <v>18</v>
      </c>
      <c r="K708" s="63">
        <v>23</v>
      </c>
      <c r="L708" s="61">
        <f>J708-K708</f>
        <v>-5</v>
      </c>
      <c r="M708" s="62">
        <f>J708/K708*100</f>
        <v>78.26086956521739</v>
      </c>
    </row>
    <row r="709" spans="1:13" ht="26.25">
      <c r="A709" s="5" t="s">
        <v>22</v>
      </c>
      <c r="B709" s="13" t="s">
        <v>23</v>
      </c>
      <c r="C709" s="14">
        <v>1</v>
      </c>
      <c r="D709" s="55">
        <v>1</v>
      </c>
      <c r="E709" s="18">
        <f aca="true" t="shared" si="154" ref="E709:E718">C709-D709</f>
        <v>0</v>
      </c>
      <c r="F709" s="19">
        <f aca="true" t="shared" si="155" ref="F709:F718">C709/D709*100</f>
        <v>100</v>
      </c>
      <c r="H709" s="5" t="s">
        <v>22</v>
      </c>
      <c r="I709" s="13" t="s">
        <v>23</v>
      </c>
      <c r="J709" s="14">
        <v>0</v>
      </c>
      <c r="K709" s="55">
        <v>0</v>
      </c>
      <c r="L709" s="18">
        <f aca="true" t="shared" si="156" ref="L709:L718">J709-K709</f>
        <v>0</v>
      </c>
      <c r="M709" s="19" t="e">
        <f aca="true" t="shared" si="157" ref="M709:M718">J709/K709*100</f>
        <v>#DIV/0!</v>
      </c>
    </row>
    <row r="710" spans="1:13" ht="15">
      <c r="A710" s="57" t="s">
        <v>24</v>
      </c>
      <c r="B710" s="58" t="s">
        <v>25</v>
      </c>
      <c r="C710" s="59">
        <v>14</v>
      </c>
      <c r="D710" s="63">
        <v>21</v>
      </c>
      <c r="E710" s="61">
        <f t="shared" si="154"/>
        <v>-7</v>
      </c>
      <c r="F710" s="62">
        <f t="shared" si="155"/>
        <v>66.66666666666666</v>
      </c>
      <c r="H710" s="57" t="s">
        <v>24</v>
      </c>
      <c r="I710" s="58" t="s">
        <v>25</v>
      </c>
      <c r="J710" s="59">
        <v>8</v>
      </c>
      <c r="K710" s="63">
        <v>10</v>
      </c>
      <c r="L710" s="61">
        <f t="shared" si="156"/>
        <v>-2</v>
      </c>
      <c r="M710" s="62">
        <f t="shared" si="157"/>
        <v>80</v>
      </c>
    </row>
    <row r="711" spans="1:13" ht="26.25">
      <c r="A711" s="5" t="s">
        <v>26</v>
      </c>
      <c r="B711" s="13" t="s">
        <v>27</v>
      </c>
      <c r="C711" s="14">
        <v>1</v>
      </c>
      <c r="D711" s="55">
        <v>1</v>
      </c>
      <c r="E711" s="18">
        <f t="shared" si="154"/>
        <v>0</v>
      </c>
      <c r="F711" s="19">
        <f t="shared" si="155"/>
        <v>100</v>
      </c>
      <c r="H711" s="5" t="s">
        <v>26</v>
      </c>
      <c r="I711" s="13" t="s">
        <v>27</v>
      </c>
      <c r="J711" s="14">
        <v>1</v>
      </c>
      <c r="K711" s="55">
        <v>1</v>
      </c>
      <c r="L711" s="18">
        <f t="shared" si="156"/>
        <v>0</v>
      </c>
      <c r="M711" s="19">
        <f t="shared" si="157"/>
        <v>100</v>
      </c>
    </row>
    <row r="712" spans="1:13" ht="26.25">
      <c r="A712" s="5" t="s">
        <v>28</v>
      </c>
      <c r="B712" s="13" t="s">
        <v>29</v>
      </c>
      <c r="C712" s="14">
        <v>1</v>
      </c>
      <c r="D712" s="55">
        <v>1</v>
      </c>
      <c r="E712" s="18">
        <f t="shared" si="154"/>
        <v>0</v>
      </c>
      <c r="F712" s="19">
        <f t="shared" si="155"/>
        <v>100</v>
      </c>
      <c r="H712" s="5" t="s">
        <v>28</v>
      </c>
      <c r="I712" s="13" t="s">
        <v>29</v>
      </c>
      <c r="J712" s="14">
        <v>0</v>
      </c>
      <c r="K712" s="55">
        <v>0</v>
      </c>
      <c r="L712" s="18">
        <f t="shared" si="156"/>
        <v>0</v>
      </c>
      <c r="M712" s="19" t="e">
        <f t="shared" si="157"/>
        <v>#DIV/0!</v>
      </c>
    </row>
    <row r="713" spans="1:13" ht="26.25">
      <c r="A713" s="5" t="s">
        <v>30</v>
      </c>
      <c r="B713" s="13" t="s">
        <v>31</v>
      </c>
      <c r="C713" s="14">
        <v>0</v>
      </c>
      <c r="D713" s="55">
        <v>0</v>
      </c>
      <c r="E713" s="18">
        <f t="shared" si="154"/>
        <v>0</v>
      </c>
      <c r="F713" s="19" t="e">
        <f t="shared" si="155"/>
        <v>#DIV/0!</v>
      </c>
      <c r="H713" s="5" t="s">
        <v>30</v>
      </c>
      <c r="I713" s="13" t="s">
        <v>31</v>
      </c>
      <c r="J713" s="14">
        <v>0</v>
      </c>
      <c r="K713" s="55">
        <v>0</v>
      </c>
      <c r="L713" s="18">
        <f t="shared" si="156"/>
        <v>0</v>
      </c>
      <c r="M713" s="19" t="e">
        <f t="shared" si="157"/>
        <v>#DIV/0!</v>
      </c>
    </row>
    <row r="714" spans="1:13" ht="26.25">
      <c r="A714" s="5" t="s">
        <v>32</v>
      </c>
      <c r="B714" s="13" t="s">
        <v>33</v>
      </c>
      <c r="C714" s="14">
        <v>0</v>
      </c>
      <c r="D714" s="55">
        <v>0</v>
      </c>
      <c r="E714" s="18">
        <f t="shared" si="154"/>
        <v>0</v>
      </c>
      <c r="F714" s="19" t="e">
        <f t="shared" si="155"/>
        <v>#DIV/0!</v>
      </c>
      <c r="H714" s="5" t="s">
        <v>32</v>
      </c>
      <c r="I714" s="13" t="s">
        <v>33</v>
      </c>
      <c r="J714" s="14">
        <v>0</v>
      </c>
      <c r="K714" s="55">
        <v>0</v>
      </c>
      <c r="L714" s="18">
        <f t="shared" si="156"/>
        <v>0</v>
      </c>
      <c r="M714" s="19" t="e">
        <f t="shared" si="157"/>
        <v>#DIV/0!</v>
      </c>
    </row>
    <row r="715" spans="1:13" ht="26.25">
      <c r="A715" s="57" t="s">
        <v>34</v>
      </c>
      <c r="B715" s="58" t="s">
        <v>35</v>
      </c>
      <c r="C715" s="59">
        <v>8</v>
      </c>
      <c r="D715" s="63">
        <v>10</v>
      </c>
      <c r="E715" s="61">
        <f t="shared" si="154"/>
        <v>-2</v>
      </c>
      <c r="F715" s="62">
        <f t="shared" si="155"/>
        <v>80</v>
      </c>
      <c r="H715" s="57" t="s">
        <v>34</v>
      </c>
      <c r="I715" s="58" t="s">
        <v>35</v>
      </c>
      <c r="J715" s="59">
        <v>5</v>
      </c>
      <c r="K715" s="63">
        <v>7</v>
      </c>
      <c r="L715" s="61">
        <f t="shared" si="156"/>
        <v>-2</v>
      </c>
      <c r="M715" s="62">
        <f t="shared" si="157"/>
        <v>71.42857142857143</v>
      </c>
    </row>
    <row r="716" spans="1:13" ht="26.25">
      <c r="A716" s="57" t="s">
        <v>36</v>
      </c>
      <c r="B716" s="58" t="s">
        <v>37</v>
      </c>
      <c r="C716" s="59">
        <v>4</v>
      </c>
      <c r="D716" s="63">
        <v>3</v>
      </c>
      <c r="E716" s="61">
        <f t="shared" si="154"/>
        <v>1</v>
      </c>
      <c r="F716" s="62">
        <f t="shared" si="155"/>
        <v>133.33333333333331</v>
      </c>
      <c r="H716" s="57" t="s">
        <v>36</v>
      </c>
      <c r="I716" s="58" t="s">
        <v>37</v>
      </c>
      <c r="J716" s="59">
        <v>1</v>
      </c>
      <c r="K716" s="63">
        <v>2</v>
      </c>
      <c r="L716" s="61">
        <f t="shared" si="156"/>
        <v>-1</v>
      </c>
      <c r="M716" s="62">
        <f t="shared" si="157"/>
        <v>50</v>
      </c>
    </row>
    <row r="717" spans="1:13" ht="26.25">
      <c r="A717" s="57" t="s">
        <v>38</v>
      </c>
      <c r="B717" s="58" t="s">
        <v>39</v>
      </c>
      <c r="C717" s="59">
        <v>5</v>
      </c>
      <c r="D717" s="63">
        <v>7</v>
      </c>
      <c r="E717" s="61">
        <f t="shared" si="154"/>
        <v>-2</v>
      </c>
      <c r="F717" s="62">
        <f t="shared" si="155"/>
        <v>71.42857142857143</v>
      </c>
      <c r="H717" s="5" t="s">
        <v>38</v>
      </c>
      <c r="I717" s="13" t="s">
        <v>39</v>
      </c>
      <c r="J717" s="14">
        <v>3</v>
      </c>
      <c r="K717" s="55">
        <v>3</v>
      </c>
      <c r="L717" s="18">
        <f t="shared" si="156"/>
        <v>0</v>
      </c>
      <c r="M717" s="19">
        <f t="shared" si="157"/>
        <v>100</v>
      </c>
    </row>
    <row r="718" spans="1:13" ht="15">
      <c r="A718" s="5" t="s">
        <v>40</v>
      </c>
      <c r="B718" s="13" t="s">
        <v>41</v>
      </c>
      <c r="C718" s="14">
        <v>68</v>
      </c>
      <c r="D718" s="55">
        <v>88</v>
      </c>
      <c r="E718" s="18">
        <f t="shared" si="154"/>
        <v>-20</v>
      </c>
      <c r="F718" s="19">
        <f t="shared" si="155"/>
        <v>77.27272727272727</v>
      </c>
      <c r="H718" s="5" t="s">
        <v>40</v>
      </c>
      <c r="I718" s="13" t="s">
        <v>41</v>
      </c>
      <c r="J718" s="14">
        <v>36</v>
      </c>
      <c r="K718" s="55">
        <v>46</v>
      </c>
      <c r="L718" s="18">
        <f t="shared" si="156"/>
        <v>-10</v>
      </c>
      <c r="M718" s="19">
        <f t="shared" si="157"/>
        <v>78.26086956521739</v>
      </c>
    </row>
    <row r="719" spans="1:15" s="1" customFormat="1" ht="15">
      <c r="A719" s="2"/>
      <c r="B719" s="11"/>
      <c r="C719" s="11"/>
      <c r="D719" s="50"/>
      <c r="E719" s="51"/>
      <c r="F719" s="51"/>
      <c r="H719" s="2"/>
      <c r="I719" s="11"/>
      <c r="J719" s="11"/>
      <c r="K719" s="50"/>
      <c r="L719" s="51"/>
      <c r="M719" s="51"/>
      <c r="N719" s="3"/>
      <c r="O719" s="37"/>
    </row>
    <row r="720" spans="1:15" s="1" customFormat="1" ht="15">
      <c r="A720" s="2"/>
      <c r="B720" s="11"/>
      <c r="C720" s="11"/>
      <c r="D720" s="50"/>
      <c r="E720" s="51"/>
      <c r="F720" s="51"/>
      <c r="H720" s="2"/>
      <c r="I720" s="11"/>
      <c r="J720" s="11"/>
      <c r="K720" s="50"/>
      <c r="L720" s="51"/>
      <c r="M720" s="51"/>
      <c r="N720" s="3"/>
      <c r="O720" s="37"/>
    </row>
    <row r="721" spans="1:15" s="1" customFormat="1" ht="15">
      <c r="A721" s="2" t="s">
        <v>15</v>
      </c>
      <c r="B721" s="11"/>
      <c r="C721" s="11"/>
      <c r="D721" s="50"/>
      <c r="E721" s="51"/>
      <c r="F721" s="51"/>
      <c r="H721" s="2" t="s">
        <v>15</v>
      </c>
      <c r="I721" s="11"/>
      <c r="J721" s="11"/>
      <c r="K721" s="50"/>
      <c r="L721" s="51"/>
      <c r="M721" s="51"/>
      <c r="N721" s="3"/>
      <c r="O721" s="37"/>
    </row>
    <row r="722" spans="1:15" s="1" customFormat="1" ht="15">
      <c r="A722" s="2" t="s">
        <v>198</v>
      </c>
      <c r="B722" s="11"/>
      <c r="C722" s="11"/>
      <c r="D722" s="50"/>
      <c r="E722" s="51"/>
      <c r="F722" s="51"/>
      <c r="H722" s="2" t="s">
        <v>159</v>
      </c>
      <c r="I722" s="11"/>
      <c r="J722" s="11"/>
      <c r="K722" s="50"/>
      <c r="L722" s="51"/>
      <c r="M722" s="51"/>
      <c r="N722" s="3"/>
      <c r="O722" s="37"/>
    </row>
    <row r="723" spans="1:15" s="3" customFormat="1" ht="15" customHeight="1">
      <c r="A723" s="39" t="s">
        <v>402</v>
      </c>
      <c r="B723" s="39" t="s">
        <v>401</v>
      </c>
      <c r="C723" s="118">
        <v>2013</v>
      </c>
      <c r="D723" s="120">
        <v>2012</v>
      </c>
      <c r="E723" s="123" t="s">
        <v>499</v>
      </c>
      <c r="F723" s="123"/>
      <c r="H723" s="39" t="s">
        <v>402</v>
      </c>
      <c r="I723" s="39" t="s">
        <v>401</v>
      </c>
      <c r="J723" s="118">
        <v>2013</v>
      </c>
      <c r="K723" s="120">
        <v>2012</v>
      </c>
      <c r="L723" s="123" t="s">
        <v>499</v>
      </c>
      <c r="M723" s="123"/>
      <c r="O723" s="37"/>
    </row>
    <row r="724" spans="1:13" ht="15">
      <c r="A724" s="40" t="s">
        <v>18</v>
      </c>
      <c r="B724" s="52" t="s">
        <v>19</v>
      </c>
      <c r="C724" s="122"/>
      <c r="D724" s="122"/>
      <c r="E724" s="53" t="s">
        <v>500</v>
      </c>
      <c r="F724" s="53" t="s">
        <v>501</v>
      </c>
      <c r="H724" s="40" t="s">
        <v>18</v>
      </c>
      <c r="I724" s="52" t="s">
        <v>19</v>
      </c>
      <c r="J724" s="122"/>
      <c r="K724" s="122"/>
      <c r="L724" s="53" t="s">
        <v>500</v>
      </c>
      <c r="M724" s="53" t="s">
        <v>501</v>
      </c>
    </row>
    <row r="725" spans="1:13" ht="15">
      <c r="A725" s="57" t="s">
        <v>11</v>
      </c>
      <c r="B725" s="58" t="s">
        <v>21</v>
      </c>
      <c r="C725" s="59">
        <v>13</v>
      </c>
      <c r="D725" s="63">
        <v>16</v>
      </c>
      <c r="E725" s="61">
        <f>C725-D725</f>
        <v>-3</v>
      </c>
      <c r="F725" s="62">
        <f>C725/D725*100</f>
        <v>81.25</v>
      </c>
      <c r="H725" s="57" t="s">
        <v>11</v>
      </c>
      <c r="I725" s="58" t="s">
        <v>21</v>
      </c>
      <c r="J725" s="59">
        <v>30</v>
      </c>
      <c r="K725" s="63">
        <v>41</v>
      </c>
      <c r="L725" s="61">
        <f>J725-K725</f>
        <v>-11</v>
      </c>
      <c r="M725" s="62">
        <f>J725/K725*100</f>
        <v>73.17073170731707</v>
      </c>
    </row>
    <row r="726" spans="1:13" ht="26.25">
      <c r="A726" s="5" t="s">
        <v>22</v>
      </c>
      <c r="B726" s="13" t="s">
        <v>23</v>
      </c>
      <c r="C726" s="14">
        <v>0</v>
      </c>
      <c r="D726" s="55">
        <v>0</v>
      </c>
      <c r="E726" s="18">
        <f aca="true" t="shared" si="158" ref="E726:E735">C726-D726</f>
        <v>0</v>
      </c>
      <c r="F726" s="19" t="e">
        <f aca="true" t="shared" si="159" ref="F726:F735">C726/D726*100</f>
        <v>#DIV/0!</v>
      </c>
      <c r="H726" s="5" t="s">
        <v>22</v>
      </c>
      <c r="I726" s="13" t="s">
        <v>23</v>
      </c>
      <c r="J726" s="14">
        <v>0</v>
      </c>
      <c r="K726" s="55">
        <v>0</v>
      </c>
      <c r="L726" s="18">
        <f aca="true" t="shared" si="160" ref="L726:L735">J726-K726</f>
        <v>0</v>
      </c>
      <c r="M726" s="19" t="e">
        <f aca="true" t="shared" si="161" ref="M726:M735">J726/K726*100</f>
        <v>#DIV/0!</v>
      </c>
    </row>
    <row r="727" spans="1:13" ht="15">
      <c r="A727" s="57" t="s">
        <v>24</v>
      </c>
      <c r="B727" s="58" t="s">
        <v>25</v>
      </c>
      <c r="C727" s="59">
        <v>11</v>
      </c>
      <c r="D727" s="63">
        <v>15</v>
      </c>
      <c r="E727" s="61">
        <f t="shared" si="158"/>
        <v>-4</v>
      </c>
      <c r="F727" s="62">
        <f t="shared" si="159"/>
        <v>73.33333333333333</v>
      </c>
      <c r="H727" s="57" t="s">
        <v>24</v>
      </c>
      <c r="I727" s="58" t="s">
        <v>25</v>
      </c>
      <c r="J727" s="59">
        <v>27</v>
      </c>
      <c r="K727" s="63">
        <v>38</v>
      </c>
      <c r="L727" s="61">
        <f t="shared" si="160"/>
        <v>-11</v>
      </c>
      <c r="M727" s="62">
        <f t="shared" si="161"/>
        <v>71.05263157894737</v>
      </c>
    </row>
    <row r="728" spans="1:13" ht="26.25">
      <c r="A728" s="5" t="s">
        <v>26</v>
      </c>
      <c r="B728" s="13" t="s">
        <v>27</v>
      </c>
      <c r="C728" s="14">
        <v>0</v>
      </c>
      <c r="D728" s="55">
        <v>0</v>
      </c>
      <c r="E728" s="18">
        <f t="shared" si="158"/>
        <v>0</v>
      </c>
      <c r="F728" s="19" t="e">
        <f t="shared" si="159"/>
        <v>#DIV/0!</v>
      </c>
      <c r="H728" s="5" t="s">
        <v>26</v>
      </c>
      <c r="I728" s="13" t="s">
        <v>27</v>
      </c>
      <c r="J728" s="14">
        <v>0</v>
      </c>
      <c r="K728" s="55">
        <v>0</v>
      </c>
      <c r="L728" s="18">
        <f t="shared" si="160"/>
        <v>0</v>
      </c>
      <c r="M728" s="19" t="e">
        <f t="shared" si="161"/>
        <v>#DIV/0!</v>
      </c>
    </row>
    <row r="729" spans="1:13" ht="26.25">
      <c r="A729" s="5" t="s">
        <v>28</v>
      </c>
      <c r="B729" s="13" t="s">
        <v>29</v>
      </c>
      <c r="C729" s="14">
        <v>0</v>
      </c>
      <c r="D729" s="55">
        <v>0</v>
      </c>
      <c r="E729" s="18">
        <f t="shared" si="158"/>
        <v>0</v>
      </c>
      <c r="F729" s="19" t="e">
        <f t="shared" si="159"/>
        <v>#DIV/0!</v>
      </c>
      <c r="H729" s="5" t="s">
        <v>28</v>
      </c>
      <c r="I729" s="13" t="s">
        <v>29</v>
      </c>
      <c r="J729" s="14">
        <v>0</v>
      </c>
      <c r="K729" s="55">
        <v>0</v>
      </c>
      <c r="L729" s="18">
        <f t="shared" si="160"/>
        <v>0</v>
      </c>
      <c r="M729" s="19" t="e">
        <f t="shared" si="161"/>
        <v>#DIV/0!</v>
      </c>
    </row>
    <row r="730" spans="1:13" ht="26.25">
      <c r="A730" s="5" t="s">
        <v>30</v>
      </c>
      <c r="B730" s="13" t="s">
        <v>31</v>
      </c>
      <c r="C730" s="14">
        <v>0</v>
      </c>
      <c r="D730" s="55">
        <v>0</v>
      </c>
      <c r="E730" s="18">
        <f t="shared" si="158"/>
        <v>0</v>
      </c>
      <c r="F730" s="19" t="e">
        <f t="shared" si="159"/>
        <v>#DIV/0!</v>
      </c>
      <c r="H730" s="5" t="s">
        <v>30</v>
      </c>
      <c r="I730" s="13" t="s">
        <v>31</v>
      </c>
      <c r="J730" s="14">
        <v>0</v>
      </c>
      <c r="K730" s="55">
        <v>0</v>
      </c>
      <c r="L730" s="18">
        <f t="shared" si="160"/>
        <v>0</v>
      </c>
      <c r="M730" s="19" t="e">
        <f t="shared" si="161"/>
        <v>#DIV/0!</v>
      </c>
    </row>
    <row r="731" spans="1:13" ht="26.25">
      <c r="A731" s="5" t="s">
        <v>32</v>
      </c>
      <c r="B731" s="13" t="s">
        <v>33</v>
      </c>
      <c r="C731" s="14">
        <v>0</v>
      </c>
      <c r="D731" s="55">
        <v>0</v>
      </c>
      <c r="E731" s="18">
        <f t="shared" si="158"/>
        <v>0</v>
      </c>
      <c r="F731" s="19" t="e">
        <f t="shared" si="159"/>
        <v>#DIV/0!</v>
      </c>
      <c r="H731" s="5" t="s">
        <v>32</v>
      </c>
      <c r="I731" s="13" t="s">
        <v>33</v>
      </c>
      <c r="J731" s="14">
        <v>0</v>
      </c>
      <c r="K731" s="55">
        <v>0</v>
      </c>
      <c r="L731" s="18">
        <f t="shared" si="160"/>
        <v>0</v>
      </c>
      <c r="M731" s="19" t="e">
        <f t="shared" si="161"/>
        <v>#DIV/0!</v>
      </c>
    </row>
    <row r="732" spans="1:13" ht="26.25">
      <c r="A732" s="5" t="s">
        <v>34</v>
      </c>
      <c r="B732" s="13" t="s">
        <v>35</v>
      </c>
      <c r="C732" s="14">
        <v>0</v>
      </c>
      <c r="D732" s="55">
        <v>0</v>
      </c>
      <c r="E732" s="18">
        <f t="shared" si="158"/>
        <v>0</v>
      </c>
      <c r="F732" s="19" t="e">
        <f t="shared" si="159"/>
        <v>#DIV/0!</v>
      </c>
      <c r="H732" s="5" t="s">
        <v>34</v>
      </c>
      <c r="I732" s="13" t="s">
        <v>35</v>
      </c>
      <c r="J732" s="14">
        <v>0</v>
      </c>
      <c r="K732" s="55">
        <v>0</v>
      </c>
      <c r="L732" s="18">
        <f t="shared" si="160"/>
        <v>0</v>
      </c>
      <c r="M732" s="19" t="e">
        <f t="shared" si="161"/>
        <v>#DIV/0!</v>
      </c>
    </row>
    <row r="733" spans="1:13" ht="26.25">
      <c r="A733" s="57" t="s">
        <v>36</v>
      </c>
      <c r="B733" s="58" t="s">
        <v>37</v>
      </c>
      <c r="C733" s="59">
        <v>1</v>
      </c>
      <c r="D733" s="63">
        <v>0</v>
      </c>
      <c r="E733" s="61">
        <f t="shared" si="158"/>
        <v>1</v>
      </c>
      <c r="F733" s="62" t="e">
        <f t="shared" si="159"/>
        <v>#DIV/0!</v>
      </c>
      <c r="H733" s="5" t="s">
        <v>36</v>
      </c>
      <c r="I733" s="13" t="s">
        <v>37</v>
      </c>
      <c r="J733" s="14">
        <v>0</v>
      </c>
      <c r="K733" s="55">
        <v>0</v>
      </c>
      <c r="L733" s="18">
        <f t="shared" si="160"/>
        <v>0</v>
      </c>
      <c r="M733" s="19" t="e">
        <f t="shared" si="161"/>
        <v>#DIV/0!</v>
      </c>
    </row>
    <row r="734" spans="1:13" ht="26.25">
      <c r="A734" s="5" t="s">
        <v>38</v>
      </c>
      <c r="B734" s="13" t="s">
        <v>39</v>
      </c>
      <c r="C734" s="14">
        <v>1</v>
      </c>
      <c r="D734" s="55">
        <v>1</v>
      </c>
      <c r="E734" s="18">
        <f t="shared" si="158"/>
        <v>0</v>
      </c>
      <c r="F734" s="19">
        <f t="shared" si="159"/>
        <v>100</v>
      </c>
      <c r="H734" s="5" t="s">
        <v>38</v>
      </c>
      <c r="I734" s="13" t="s">
        <v>39</v>
      </c>
      <c r="J734" s="14">
        <v>3</v>
      </c>
      <c r="K734" s="55">
        <v>3</v>
      </c>
      <c r="L734" s="18">
        <f t="shared" si="160"/>
        <v>0</v>
      </c>
      <c r="M734" s="19">
        <f t="shared" si="161"/>
        <v>100</v>
      </c>
    </row>
    <row r="735" spans="1:13" ht="15">
      <c r="A735" s="5" t="s">
        <v>40</v>
      </c>
      <c r="B735" s="13" t="s">
        <v>41</v>
      </c>
      <c r="C735" s="14">
        <v>26</v>
      </c>
      <c r="D735" s="55">
        <v>32</v>
      </c>
      <c r="E735" s="18">
        <f t="shared" si="158"/>
        <v>-6</v>
      </c>
      <c r="F735" s="19">
        <f t="shared" si="159"/>
        <v>81.25</v>
      </c>
      <c r="H735" s="5" t="s">
        <v>40</v>
      </c>
      <c r="I735" s="13" t="s">
        <v>41</v>
      </c>
      <c r="J735" s="14">
        <v>60</v>
      </c>
      <c r="K735" s="55">
        <v>82</v>
      </c>
      <c r="L735" s="18">
        <f t="shared" si="160"/>
        <v>-22</v>
      </c>
      <c r="M735" s="19">
        <f t="shared" si="161"/>
        <v>73.17073170731707</v>
      </c>
    </row>
    <row r="736" spans="1:15" s="1" customFormat="1" ht="15">
      <c r="A736" s="2"/>
      <c r="B736" s="11"/>
      <c r="C736" s="11"/>
      <c r="D736" s="50"/>
      <c r="E736" s="51"/>
      <c r="F736" s="51"/>
      <c r="H736" s="2"/>
      <c r="I736" s="11"/>
      <c r="J736" s="11"/>
      <c r="K736" s="50"/>
      <c r="L736" s="51"/>
      <c r="M736" s="51"/>
      <c r="N736" s="3"/>
      <c r="O736" s="37"/>
    </row>
    <row r="737" spans="1:15" s="1" customFormat="1" ht="15">
      <c r="A737" s="2"/>
      <c r="B737" s="11"/>
      <c r="C737" s="11"/>
      <c r="D737" s="50"/>
      <c r="E737" s="51"/>
      <c r="F737" s="51"/>
      <c r="H737" s="2"/>
      <c r="I737" s="11"/>
      <c r="J737" s="11"/>
      <c r="K737" s="50"/>
      <c r="L737" s="51"/>
      <c r="M737" s="51"/>
      <c r="N737" s="3"/>
      <c r="O737" s="37"/>
    </row>
    <row r="738" spans="1:15" s="1" customFormat="1" ht="15">
      <c r="A738" s="2" t="s">
        <v>15</v>
      </c>
      <c r="B738" s="11"/>
      <c r="C738" s="11"/>
      <c r="D738" s="50"/>
      <c r="E738" s="51"/>
      <c r="F738" s="51"/>
      <c r="H738" s="2" t="s">
        <v>15</v>
      </c>
      <c r="I738" s="11"/>
      <c r="J738" s="11"/>
      <c r="K738" s="50"/>
      <c r="L738" s="51"/>
      <c r="M738" s="51"/>
      <c r="N738" s="3"/>
      <c r="O738" s="37"/>
    </row>
    <row r="739" spans="1:15" s="1" customFormat="1" ht="15">
      <c r="A739" s="2" t="s">
        <v>197</v>
      </c>
      <c r="B739" s="11"/>
      <c r="C739" s="11"/>
      <c r="D739" s="50"/>
      <c r="E739" s="51"/>
      <c r="F739" s="51"/>
      <c r="H739" s="2" t="s">
        <v>158</v>
      </c>
      <c r="I739" s="11"/>
      <c r="J739" s="11"/>
      <c r="K739" s="50"/>
      <c r="L739" s="51"/>
      <c r="M739" s="51"/>
      <c r="N739" s="3"/>
      <c r="O739" s="37"/>
    </row>
    <row r="740" spans="1:15" s="3" customFormat="1" ht="15" customHeight="1">
      <c r="A740" s="39" t="s">
        <v>402</v>
      </c>
      <c r="B740" s="39" t="s">
        <v>401</v>
      </c>
      <c r="C740" s="118">
        <v>2013</v>
      </c>
      <c r="D740" s="120">
        <v>2012</v>
      </c>
      <c r="E740" s="123" t="s">
        <v>499</v>
      </c>
      <c r="F740" s="123"/>
      <c r="H740" s="39" t="s">
        <v>402</v>
      </c>
      <c r="I740" s="39" t="s">
        <v>401</v>
      </c>
      <c r="J740" s="118">
        <v>2013</v>
      </c>
      <c r="K740" s="120">
        <v>2012</v>
      </c>
      <c r="L740" s="123" t="s">
        <v>499</v>
      </c>
      <c r="M740" s="123"/>
      <c r="O740" s="37"/>
    </row>
    <row r="741" spans="1:13" ht="15">
      <c r="A741" s="40" t="s">
        <v>18</v>
      </c>
      <c r="B741" s="52" t="s">
        <v>19</v>
      </c>
      <c r="C741" s="122"/>
      <c r="D741" s="122"/>
      <c r="E741" s="53" t="s">
        <v>500</v>
      </c>
      <c r="F741" s="53" t="s">
        <v>501</v>
      </c>
      <c r="H741" s="40" t="s">
        <v>18</v>
      </c>
      <c r="I741" s="52" t="s">
        <v>19</v>
      </c>
      <c r="J741" s="122"/>
      <c r="K741" s="122"/>
      <c r="L741" s="53" t="s">
        <v>500</v>
      </c>
      <c r="M741" s="53" t="s">
        <v>501</v>
      </c>
    </row>
    <row r="742" spans="1:13" ht="15">
      <c r="A742" s="5" t="s">
        <v>11</v>
      </c>
      <c r="B742" s="13" t="s">
        <v>21</v>
      </c>
      <c r="C742" s="14">
        <v>292558</v>
      </c>
      <c r="D742" s="55">
        <v>273425</v>
      </c>
      <c r="E742" s="18">
        <f>C742-D742</f>
        <v>19133</v>
      </c>
      <c r="F742" s="19">
        <f>C742/D742*100</f>
        <v>106.9975313157173</v>
      </c>
      <c r="H742" s="57" t="s">
        <v>11</v>
      </c>
      <c r="I742" s="58" t="s">
        <v>21</v>
      </c>
      <c r="J742" s="59">
        <v>476690</v>
      </c>
      <c r="K742" s="63">
        <v>422435</v>
      </c>
      <c r="L742" s="61">
        <f>J742-K742</f>
        <v>54255</v>
      </c>
      <c r="M742" s="62">
        <f>J742/K742*100</f>
        <v>112.84339602542404</v>
      </c>
    </row>
    <row r="743" spans="1:13" ht="26.25">
      <c r="A743" s="5" t="s">
        <v>22</v>
      </c>
      <c r="B743" s="13" t="s">
        <v>23</v>
      </c>
      <c r="C743" s="14">
        <v>29214</v>
      </c>
      <c r="D743" s="55">
        <v>27448</v>
      </c>
      <c r="E743" s="18">
        <f aca="true" t="shared" si="162" ref="E743:E752">C743-D743</f>
        <v>1766</v>
      </c>
      <c r="F743" s="19">
        <f aca="true" t="shared" si="163" ref="F743:F752">C743/D743*100</f>
        <v>106.43398426114837</v>
      </c>
      <c r="H743" s="57" t="s">
        <v>22</v>
      </c>
      <c r="I743" s="58" t="s">
        <v>23</v>
      </c>
      <c r="J743" s="59">
        <v>46015</v>
      </c>
      <c r="K743" s="63">
        <v>41061</v>
      </c>
      <c r="L743" s="61">
        <f aca="true" t="shared" si="164" ref="L743:L752">J743-K743</f>
        <v>4954</v>
      </c>
      <c r="M743" s="62">
        <f aca="true" t="shared" si="165" ref="M743:M752">J743/K743*100</f>
        <v>112.06497649838045</v>
      </c>
    </row>
    <row r="744" spans="1:13" ht="15">
      <c r="A744" s="5" t="s">
        <v>24</v>
      </c>
      <c r="B744" s="13" t="s">
        <v>25</v>
      </c>
      <c r="C744" s="14">
        <v>102909</v>
      </c>
      <c r="D744" s="55">
        <v>96952</v>
      </c>
      <c r="E744" s="18">
        <f t="shared" si="162"/>
        <v>5957</v>
      </c>
      <c r="F744" s="19">
        <f t="shared" si="163"/>
        <v>106.14427758065847</v>
      </c>
      <c r="H744" s="57" t="s">
        <v>24</v>
      </c>
      <c r="I744" s="58" t="s">
        <v>25</v>
      </c>
      <c r="J744" s="59">
        <v>199533</v>
      </c>
      <c r="K744" s="63">
        <v>177697</v>
      </c>
      <c r="L744" s="61">
        <f t="shared" si="164"/>
        <v>21836</v>
      </c>
      <c r="M744" s="62">
        <f t="shared" si="165"/>
        <v>112.2883335115393</v>
      </c>
    </row>
    <row r="745" spans="1:13" ht="26.25">
      <c r="A745" s="5" t="s">
        <v>26</v>
      </c>
      <c r="B745" s="13" t="s">
        <v>27</v>
      </c>
      <c r="C745" s="14">
        <v>15177</v>
      </c>
      <c r="D745" s="55">
        <v>14491</v>
      </c>
      <c r="E745" s="18">
        <f t="shared" si="162"/>
        <v>686</v>
      </c>
      <c r="F745" s="19">
        <f t="shared" si="163"/>
        <v>104.73397281071009</v>
      </c>
      <c r="H745" s="57" t="s">
        <v>26</v>
      </c>
      <c r="I745" s="58" t="s">
        <v>27</v>
      </c>
      <c r="J745" s="59">
        <v>19855</v>
      </c>
      <c r="K745" s="63">
        <v>17644</v>
      </c>
      <c r="L745" s="61">
        <f t="shared" si="164"/>
        <v>2211</v>
      </c>
      <c r="M745" s="62">
        <f t="shared" si="165"/>
        <v>112.53117206982543</v>
      </c>
    </row>
    <row r="746" spans="1:13" ht="26.25">
      <c r="A746" s="5" t="s">
        <v>28</v>
      </c>
      <c r="B746" s="13" t="s">
        <v>29</v>
      </c>
      <c r="C746" s="14">
        <v>26927</v>
      </c>
      <c r="D746" s="55">
        <v>24437</v>
      </c>
      <c r="E746" s="18">
        <f t="shared" si="162"/>
        <v>2490</v>
      </c>
      <c r="F746" s="19">
        <f t="shared" si="163"/>
        <v>110.18946679215944</v>
      </c>
      <c r="H746" s="57" t="s">
        <v>28</v>
      </c>
      <c r="I746" s="58" t="s">
        <v>29</v>
      </c>
      <c r="J746" s="59">
        <v>40634</v>
      </c>
      <c r="K746" s="63">
        <v>34881</v>
      </c>
      <c r="L746" s="61">
        <f t="shared" si="164"/>
        <v>5753</v>
      </c>
      <c r="M746" s="62">
        <f t="shared" si="165"/>
        <v>116.49321980447809</v>
      </c>
    </row>
    <row r="747" spans="1:13" ht="26.25">
      <c r="A747" s="5" t="s">
        <v>30</v>
      </c>
      <c r="B747" s="13" t="s">
        <v>31</v>
      </c>
      <c r="C747" s="14">
        <v>16506</v>
      </c>
      <c r="D747" s="55">
        <v>15016</v>
      </c>
      <c r="E747" s="18">
        <f t="shared" si="162"/>
        <v>1490</v>
      </c>
      <c r="F747" s="19">
        <f t="shared" si="163"/>
        <v>109.92274906766116</v>
      </c>
      <c r="H747" s="57" t="s">
        <v>30</v>
      </c>
      <c r="I747" s="58" t="s">
        <v>31</v>
      </c>
      <c r="J747" s="59">
        <v>22263</v>
      </c>
      <c r="K747" s="63">
        <v>19513</v>
      </c>
      <c r="L747" s="61">
        <f t="shared" si="164"/>
        <v>2750</v>
      </c>
      <c r="M747" s="62">
        <f t="shared" si="165"/>
        <v>114.09316865679291</v>
      </c>
    </row>
    <row r="748" spans="1:13" ht="26.25">
      <c r="A748" s="5" t="s">
        <v>32</v>
      </c>
      <c r="B748" s="13" t="s">
        <v>33</v>
      </c>
      <c r="C748" s="14">
        <v>22831</v>
      </c>
      <c r="D748" s="55">
        <v>21494</v>
      </c>
      <c r="E748" s="18">
        <f t="shared" si="162"/>
        <v>1337</v>
      </c>
      <c r="F748" s="19">
        <f t="shared" si="163"/>
        <v>106.22034056015633</v>
      </c>
      <c r="H748" s="57" t="s">
        <v>32</v>
      </c>
      <c r="I748" s="58" t="s">
        <v>33</v>
      </c>
      <c r="J748" s="59">
        <v>33165</v>
      </c>
      <c r="K748" s="63">
        <v>29630</v>
      </c>
      <c r="L748" s="61">
        <f t="shared" si="164"/>
        <v>3535</v>
      </c>
      <c r="M748" s="62">
        <f t="shared" si="165"/>
        <v>111.93047586905163</v>
      </c>
    </row>
    <row r="749" spans="1:13" ht="26.25">
      <c r="A749" s="5" t="s">
        <v>34</v>
      </c>
      <c r="B749" s="13" t="s">
        <v>35</v>
      </c>
      <c r="C749" s="14">
        <v>21467</v>
      </c>
      <c r="D749" s="55">
        <v>19813</v>
      </c>
      <c r="E749" s="18">
        <f t="shared" si="162"/>
        <v>1654</v>
      </c>
      <c r="F749" s="19">
        <f t="shared" si="163"/>
        <v>108.34805430777772</v>
      </c>
      <c r="H749" s="57" t="s">
        <v>34</v>
      </c>
      <c r="I749" s="58" t="s">
        <v>35</v>
      </c>
      <c r="J749" s="59">
        <v>34374</v>
      </c>
      <c r="K749" s="63">
        <v>29715</v>
      </c>
      <c r="L749" s="61">
        <f t="shared" si="164"/>
        <v>4659</v>
      </c>
      <c r="M749" s="62">
        <f t="shared" si="165"/>
        <v>115.67895002523979</v>
      </c>
    </row>
    <row r="750" spans="1:13" ht="26.25">
      <c r="A750" s="5" t="s">
        <v>36</v>
      </c>
      <c r="B750" s="13" t="s">
        <v>37</v>
      </c>
      <c r="C750" s="14">
        <v>22342</v>
      </c>
      <c r="D750" s="55">
        <v>20682</v>
      </c>
      <c r="E750" s="18">
        <f t="shared" si="162"/>
        <v>1660</v>
      </c>
      <c r="F750" s="19">
        <f t="shared" si="163"/>
        <v>108.02630306546757</v>
      </c>
      <c r="H750" s="57" t="s">
        <v>36</v>
      </c>
      <c r="I750" s="58" t="s">
        <v>37</v>
      </c>
      <c r="J750" s="59">
        <v>29745</v>
      </c>
      <c r="K750" s="63">
        <v>26446</v>
      </c>
      <c r="L750" s="61">
        <f t="shared" si="164"/>
        <v>3299</v>
      </c>
      <c r="M750" s="62">
        <f t="shared" si="165"/>
        <v>112.4744762913106</v>
      </c>
    </row>
    <row r="751" spans="1:13" ht="26.25">
      <c r="A751" s="5" t="s">
        <v>38</v>
      </c>
      <c r="B751" s="13" t="s">
        <v>39</v>
      </c>
      <c r="C751" s="14">
        <v>35185</v>
      </c>
      <c r="D751" s="55">
        <v>33092</v>
      </c>
      <c r="E751" s="18">
        <f t="shared" si="162"/>
        <v>2093</v>
      </c>
      <c r="F751" s="19">
        <f t="shared" si="163"/>
        <v>106.32479149039042</v>
      </c>
      <c r="H751" s="57" t="s">
        <v>38</v>
      </c>
      <c r="I751" s="58" t="s">
        <v>39</v>
      </c>
      <c r="J751" s="59">
        <v>51106</v>
      </c>
      <c r="K751" s="63">
        <v>45848</v>
      </c>
      <c r="L751" s="61">
        <f t="shared" si="164"/>
        <v>5258</v>
      </c>
      <c r="M751" s="62">
        <f t="shared" si="165"/>
        <v>111.46833013435699</v>
      </c>
    </row>
    <row r="752" spans="1:13" ht="15">
      <c r="A752" s="5" t="s">
        <v>40</v>
      </c>
      <c r="B752" s="13" t="s">
        <v>41</v>
      </c>
      <c r="C752" s="14">
        <v>585116</v>
      </c>
      <c r="D752" s="55">
        <v>546850</v>
      </c>
      <c r="E752" s="18">
        <f t="shared" si="162"/>
        <v>38266</v>
      </c>
      <c r="F752" s="19">
        <f t="shared" si="163"/>
        <v>106.9975313157173</v>
      </c>
      <c r="H752" s="5" t="s">
        <v>40</v>
      </c>
      <c r="I752" s="13" t="s">
        <v>41</v>
      </c>
      <c r="J752" s="14">
        <v>953380</v>
      </c>
      <c r="K752" s="55">
        <v>844870</v>
      </c>
      <c r="L752" s="18">
        <f t="shared" si="164"/>
        <v>108510</v>
      </c>
      <c r="M752" s="19">
        <f t="shared" si="165"/>
        <v>112.84339602542404</v>
      </c>
    </row>
    <row r="753" spans="1:15" s="1" customFormat="1" ht="15">
      <c r="A753" s="2"/>
      <c r="B753" s="11"/>
      <c r="C753" s="11"/>
      <c r="D753" s="50"/>
      <c r="E753" s="51"/>
      <c r="F753" s="51"/>
      <c r="H753" s="2"/>
      <c r="I753" s="11"/>
      <c r="J753" s="11"/>
      <c r="K753" s="50"/>
      <c r="L753" s="51"/>
      <c r="M753" s="51"/>
      <c r="N753" s="3"/>
      <c r="O753" s="37"/>
    </row>
    <row r="754" spans="1:15" s="1" customFormat="1" ht="15">
      <c r="A754" s="2"/>
      <c r="B754" s="11"/>
      <c r="C754" s="11"/>
      <c r="D754" s="50"/>
      <c r="E754" s="51"/>
      <c r="F754" s="51"/>
      <c r="H754" s="2"/>
      <c r="I754" s="11"/>
      <c r="J754" s="11"/>
      <c r="K754" s="50"/>
      <c r="L754" s="51"/>
      <c r="M754" s="51"/>
      <c r="N754" s="3"/>
      <c r="O754" s="37"/>
    </row>
    <row r="755" spans="1:15" s="1" customFormat="1" ht="15">
      <c r="A755" s="2" t="s">
        <v>15</v>
      </c>
      <c r="B755" s="11"/>
      <c r="C755" s="11"/>
      <c r="D755" s="50"/>
      <c r="E755" s="51"/>
      <c r="F755" s="51"/>
      <c r="H755" s="2" t="s">
        <v>15</v>
      </c>
      <c r="I755" s="11"/>
      <c r="J755" s="11"/>
      <c r="K755" s="50"/>
      <c r="L755" s="51"/>
      <c r="M755" s="51"/>
      <c r="N755" s="3"/>
      <c r="O755" s="37"/>
    </row>
    <row r="756" spans="1:15" s="1" customFormat="1" ht="15">
      <c r="A756" s="2" t="s">
        <v>196</v>
      </c>
      <c r="B756" s="11"/>
      <c r="C756" s="11"/>
      <c r="D756" s="50"/>
      <c r="E756" s="51"/>
      <c r="F756" s="51"/>
      <c r="H756" s="2" t="s">
        <v>157</v>
      </c>
      <c r="I756" s="11"/>
      <c r="J756" s="11"/>
      <c r="K756" s="50"/>
      <c r="L756" s="51"/>
      <c r="M756" s="51"/>
      <c r="N756" s="3"/>
      <c r="O756" s="37"/>
    </row>
    <row r="757" spans="1:15" s="3" customFormat="1" ht="15" customHeight="1">
      <c r="A757" s="39" t="s">
        <v>402</v>
      </c>
      <c r="B757" s="39" t="s">
        <v>401</v>
      </c>
      <c r="C757" s="118">
        <v>2013</v>
      </c>
      <c r="D757" s="120">
        <v>2012</v>
      </c>
      <c r="E757" s="123" t="s">
        <v>499</v>
      </c>
      <c r="F757" s="123"/>
      <c r="H757" s="39" t="s">
        <v>402</v>
      </c>
      <c r="I757" s="39" t="s">
        <v>401</v>
      </c>
      <c r="J757" s="118">
        <v>2013</v>
      </c>
      <c r="K757" s="120">
        <v>2012</v>
      </c>
      <c r="L757" s="123" t="s">
        <v>499</v>
      </c>
      <c r="M757" s="123"/>
      <c r="O757" s="37"/>
    </row>
    <row r="758" spans="1:13" ht="15">
      <c r="A758" s="40" t="s">
        <v>18</v>
      </c>
      <c r="B758" s="52" t="s">
        <v>19</v>
      </c>
      <c r="C758" s="122"/>
      <c r="D758" s="122"/>
      <c r="E758" s="53" t="s">
        <v>500</v>
      </c>
      <c r="F758" s="53" t="s">
        <v>501</v>
      </c>
      <c r="H758" s="40" t="s">
        <v>18</v>
      </c>
      <c r="I758" s="52" t="s">
        <v>19</v>
      </c>
      <c r="J758" s="122"/>
      <c r="K758" s="122"/>
      <c r="L758" s="53" t="s">
        <v>500</v>
      </c>
      <c r="M758" s="53" t="s">
        <v>501</v>
      </c>
    </row>
    <row r="759" spans="1:13" ht="15">
      <c r="A759" s="5" t="s">
        <v>11</v>
      </c>
      <c r="B759" s="13" t="s">
        <v>21</v>
      </c>
      <c r="C759" s="14">
        <v>2854</v>
      </c>
      <c r="D759" s="55">
        <v>2845</v>
      </c>
      <c r="E759" s="18">
        <f>C759-D759</f>
        <v>9</v>
      </c>
      <c r="F759" s="19">
        <f>C759/D759*100</f>
        <v>100.31634446397189</v>
      </c>
      <c r="H759" s="5" t="s">
        <v>11</v>
      </c>
      <c r="I759" s="13" t="s">
        <v>21</v>
      </c>
      <c r="J759" s="14">
        <v>3307</v>
      </c>
      <c r="K759" s="55">
        <v>3059</v>
      </c>
      <c r="L759" s="18">
        <f>J759-K759</f>
        <v>248</v>
      </c>
      <c r="M759" s="19">
        <f>J759/K759*100</f>
        <v>108.10722458319712</v>
      </c>
    </row>
    <row r="760" spans="1:13" ht="26.25">
      <c r="A760" s="5" t="s">
        <v>22</v>
      </c>
      <c r="B760" s="13" t="s">
        <v>23</v>
      </c>
      <c r="C760" s="14">
        <v>353</v>
      </c>
      <c r="D760" s="55">
        <v>388</v>
      </c>
      <c r="E760" s="18">
        <f aca="true" t="shared" si="166" ref="E760:E769">C760-D760</f>
        <v>-35</v>
      </c>
      <c r="F760" s="19">
        <f aca="true" t="shared" si="167" ref="F760:F769">C760/D760*100</f>
        <v>90.97938144329896</v>
      </c>
      <c r="H760" s="5" t="s">
        <v>22</v>
      </c>
      <c r="I760" s="13" t="s">
        <v>23</v>
      </c>
      <c r="J760" s="14">
        <v>325</v>
      </c>
      <c r="K760" s="55">
        <v>330</v>
      </c>
      <c r="L760" s="18">
        <f aca="true" t="shared" si="168" ref="L760:L769">J760-K760</f>
        <v>-5</v>
      </c>
      <c r="M760" s="19">
        <f aca="true" t="shared" si="169" ref="M760:M769">J760/K760*100</f>
        <v>98.48484848484848</v>
      </c>
    </row>
    <row r="761" spans="1:13" ht="15">
      <c r="A761" s="5" t="s">
        <v>24</v>
      </c>
      <c r="B761" s="13" t="s">
        <v>25</v>
      </c>
      <c r="C761" s="14">
        <v>1780</v>
      </c>
      <c r="D761" s="55">
        <v>1761</v>
      </c>
      <c r="E761" s="18">
        <f t="shared" si="166"/>
        <v>19</v>
      </c>
      <c r="F761" s="19">
        <f t="shared" si="167"/>
        <v>101.07893242475865</v>
      </c>
      <c r="H761" s="5" t="s">
        <v>24</v>
      </c>
      <c r="I761" s="13" t="s">
        <v>25</v>
      </c>
      <c r="J761" s="14">
        <v>2485</v>
      </c>
      <c r="K761" s="55">
        <v>2294</v>
      </c>
      <c r="L761" s="18">
        <f t="shared" si="168"/>
        <v>191</v>
      </c>
      <c r="M761" s="19">
        <f t="shared" si="169"/>
        <v>108.32606800348736</v>
      </c>
    </row>
    <row r="762" spans="1:13" ht="26.25">
      <c r="A762" s="5" t="s">
        <v>26</v>
      </c>
      <c r="B762" s="13" t="s">
        <v>27</v>
      </c>
      <c r="C762" s="14">
        <v>62</v>
      </c>
      <c r="D762" s="55">
        <v>66</v>
      </c>
      <c r="E762" s="18">
        <f t="shared" si="166"/>
        <v>-4</v>
      </c>
      <c r="F762" s="19">
        <f t="shared" si="167"/>
        <v>93.93939393939394</v>
      </c>
      <c r="H762" s="5" t="s">
        <v>26</v>
      </c>
      <c r="I762" s="13" t="s">
        <v>27</v>
      </c>
      <c r="J762" s="14">
        <v>30</v>
      </c>
      <c r="K762" s="55">
        <v>32</v>
      </c>
      <c r="L762" s="18">
        <f t="shared" si="168"/>
        <v>-2</v>
      </c>
      <c r="M762" s="19">
        <f t="shared" si="169"/>
        <v>93.75</v>
      </c>
    </row>
    <row r="763" spans="1:13" ht="26.25">
      <c r="A763" s="5" t="s">
        <v>28</v>
      </c>
      <c r="B763" s="13" t="s">
        <v>29</v>
      </c>
      <c r="C763" s="14">
        <v>3</v>
      </c>
      <c r="D763" s="55">
        <v>3</v>
      </c>
      <c r="E763" s="18">
        <f t="shared" si="166"/>
        <v>0</v>
      </c>
      <c r="F763" s="19">
        <f t="shared" si="167"/>
        <v>100</v>
      </c>
      <c r="H763" s="5" t="s">
        <v>28</v>
      </c>
      <c r="I763" s="13" t="s">
        <v>29</v>
      </c>
      <c r="J763" s="14">
        <v>3</v>
      </c>
      <c r="K763" s="55">
        <v>3</v>
      </c>
      <c r="L763" s="18">
        <f t="shared" si="168"/>
        <v>0</v>
      </c>
      <c r="M763" s="19">
        <f t="shared" si="169"/>
        <v>100</v>
      </c>
    </row>
    <row r="764" spans="1:13" ht="26.25">
      <c r="A764" s="57" t="s">
        <v>30</v>
      </c>
      <c r="B764" s="58" t="s">
        <v>31</v>
      </c>
      <c r="C764" s="59">
        <v>9</v>
      </c>
      <c r="D764" s="63">
        <v>5</v>
      </c>
      <c r="E764" s="61">
        <f t="shared" si="166"/>
        <v>4</v>
      </c>
      <c r="F764" s="62">
        <f t="shared" si="167"/>
        <v>180</v>
      </c>
      <c r="H764" s="5" t="s">
        <v>30</v>
      </c>
      <c r="I764" s="13" t="s">
        <v>31</v>
      </c>
      <c r="J764" s="14">
        <v>3</v>
      </c>
      <c r="K764" s="55">
        <v>3</v>
      </c>
      <c r="L764" s="18">
        <f t="shared" si="168"/>
        <v>0</v>
      </c>
      <c r="M764" s="19">
        <f t="shared" si="169"/>
        <v>100</v>
      </c>
    </row>
    <row r="765" spans="1:13" ht="26.25">
      <c r="A765" s="57" t="s">
        <v>32</v>
      </c>
      <c r="B765" s="58" t="s">
        <v>33</v>
      </c>
      <c r="C765" s="59">
        <v>30</v>
      </c>
      <c r="D765" s="63">
        <v>20</v>
      </c>
      <c r="E765" s="61">
        <f t="shared" si="166"/>
        <v>10</v>
      </c>
      <c r="F765" s="62">
        <f t="shared" si="167"/>
        <v>150</v>
      </c>
      <c r="H765" s="5" t="s">
        <v>32</v>
      </c>
      <c r="I765" s="13" t="s">
        <v>33</v>
      </c>
      <c r="J765" s="14">
        <v>59</v>
      </c>
      <c r="K765" s="55">
        <v>58</v>
      </c>
      <c r="L765" s="18">
        <f t="shared" si="168"/>
        <v>1</v>
      </c>
      <c r="M765" s="19">
        <f t="shared" si="169"/>
        <v>101.72413793103448</v>
      </c>
    </row>
    <row r="766" spans="1:13" ht="26.25">
      <c r="A766" s="5" t="s">
        <v>34</v>
      </c>
      <c r="B766" s="13" t="s">
        <v>35</v>
      </c>
      <c r="C766" s="14">
        <v>220</v>
      </c>
      <c r="D766" s="55">
        <v>206</v>
      </c>
      <c r="E766" s="18">
        <f t="shared" si="166"/>
        <v>14</v>
      </c>
      <c r="F766" s="19">
        <f t="shared" si="167"/>
        <v>106.79611650485437</v>
      </c>
      <c r="H766" s="57" t="s">
        <v>34</v>
      </c>
      <c r="I766" s="58" t="s">
        <v>35</v>
      </c>
      <c r="J766" s="59">
        <v>150</v>
      </c>
      <c r="K766" s="63">
        <v>113</v>
      </c>
      <c r="L766" s="61">
        <f t="shared" si="168"/>
        <v>37</v>
      </c>
      <c r="M766" s="62">
        <f t="shared" si="169"/>
        <v>132.7433628318584</v>
      </c>
    </row>
    <row r="767" spans="1:13" ht="26.25">
      <c r="A767" s="57" t="s">
        <v>36</v>
      </c>
      <c r="B767" s="58" t="s">
        <v>37</v>
      </c>
      <c r="C767" s="59">
        <v>216</v>
      </c>
      <c r="D767" s="63">
        <v>183</v>
      </c>
      <c r="E767" s="61">
        <f t="shared" si="166"/>
        <v>33</v>
      </c>
      <c r="F767" s="62">
        <f t="shared" si="167"/>
        <v>118.0327868852459</v>
      </c>
      <c r="H767" s="57" t="s">
        <v>36</v>
      </c>
      <c r="I767" s="58" t="s">
        <v>37</v>
      </c>
      <c r="J767" s="59">
        <v>125</v>
      </c>
      <c r="K767" s="63">
        <v>95</v>
      </c>
      <c r="L767" s="61">
        <f t="shared" si="168"/>
        <v>30</v>
      </c>
      <c r="M767" s="62">
        <f t="shared" si="169"/>
        <v>131.57894736842107</v>
      </c>
    </row>
    <row r="768" spans="1:13" ht="26.25">
      <c r="A768" s="57" t="s">
        <v>38</v>
      </c>
      <c r="B768" s="58" t="s">
        <v>39</v>
      </c>
      <c r="C768" s="59">
        <v>181</v>
      </c>
      <c r="D768" s="63">
        <v>213</v>
      </c>
      <c r="E768" s="61">
        <f t="shared" si="166"/>
        <v>-32</v>
      </c>
      <c r="F768" s="62">
        <f t="shared" si="167"/>
        <v>84.97652582159625</v>
      </c>
      <c r="H768" s="5" t="s">
        <v>38</v>
      </c>
      <c r="I768" s="13" t="s">
        <v>39</v>
      </c>
      <c r="J768" s="14">
        <v>127</v>
      </c>
      <c r="K768" s="55">
        <v>131</v>
      </c>
      <c r="L768" s="18">
        <f t="shared" si="168"/>
        <v>-4</v>
      </c>
      <c r="M768" s="19">
        <f t="shared" si="169"/>
        <v>96.94656488549617</v>
      </c>
    </row>
    <row r="769" spans="1:13" ht="15">
      <c r="A769" s="5" t="s">
        <v>40</v>
      </c>
      <c r="B769" s="13" t="s">
        <v>41</v>
      </c>
      <c r="C769" s="14">
        <v>5708</v>
      </c>
      <c r="D769" s="55">
        <v>5690</v>
      </c>
      <c r="E769" s="18">
        <f t="shared" si="166"/>
        <v>18</v>
      </c>
      <c r="F769" s="19">
        <f t="shared" si="167"/>
        <v>100.31634446397189</v>
      </c>
      <c r="H769" s="5" t="s">
        <v>40</v>
      </c>
      <c r="I769" s="13" t="s">
        <v>41</v>
      </c>
      <c r="J769" s="14">
        <v>6614</v>
      </c>
      <c r="K769" s="55">
        <v>6118</v>
      </c>
      <c r="L769" s="18">
        <f t="shared" si="168"/>
        <v>496</v>
      </c>
      <c r="M769" s="19">
        <f t="shared" si="169"/>
        <v>108.10722458319712</v>
      </c>
    </row>
    <row r="770" spans="1:15" s="1" customFormat="1" ht="15">
      <c r="A770" s="2"/>
      <c r="B770" s="11"/>
      <c r="C770" s="11"/>
      <c r="D770" s="50"/>
      <c r="E770" s="51"/>
      <c r="F770" s="51"/>
      <c r="H770" s="2"/>
      <c r="I770" s="11"/>
      <c r="J770" s="11"/>
      <c r="K770" s="50"/>
      <c r="L770" s="51"/>
      <c r="M770" s="51"/>
      <c r="N770" s="3"/>
      <c r="O770" s="37"/>
    </row>
    <row r="771" spans="1:15" s="1" customFormat="1" ht="15">
      <c r="A771" s="2"/>
      <c r="B771" s="11"/>
      <c r="C771" s="11"/>
      <c r="D771" s="50"/>
      <c r="E771" s="51"/>
      <c r="F771" s="51"/>
      <c r="H771" s="2"/>
      <c r="I771" s="11"/>
      <c r="J771" s="11"/>
      <c r="K771" s="50"/>
      <c r="L771" s="51"/>
      <c r="M771" s="51"/>
      <c r="N771" s="3"/>
      <c r="O771" s="37"/>
    </row>
    <row r="772" spans="1:15" s="1" customFormat="1" ht="15">
      <c r="A772" s="2" t="s">
        <v>15</v>
      </c>
      <c r="B772" s="11"/>
      <c r="C772" s="11"/>
      <c r="D772" s="50"/>
      <c r="E772" s="51"/>
      <c r="F772" s="51"/>
      <c r="H772" s="2" t="s">
        <v>15</v>
      </c>
      <c r="I772" s="11"/>
      <c r="J772" s="11"/>
      <c r="K772" s="50"/>
      <c r="L772" s="51"/>
      <c r="M772" s="51"/>
      <c r="N772" s="3"/>
      <c r="O772" s="37"/>
    </row>
    <row r="773" spans="1:15" s="1" customFormat="1" ht="15">
      <c r="A773" s="2" t="s">
        <v>195</v>
      </c>
      <c r="B773" s="11"/>
      <c r="C773" s="11"/>
      <c r="D773" s="50"/>
      <c r="E773" s="51"/>
      <c r="F773" s="51"/>
      <c r="H773" s="2" t="s">
        <v>156</v>
      </c>
      <c r="I773" s="11"/>
      <c r="J773" s="11"/>
      <c r="K773" s="50"/>
      <c r="L773" s="51"/>
      <c r="M773" s="51"/>
      <c r="N773" s="3"/>
      <c r="O773" s="37"/>
    </row>
    <row r="774" spans="1:15" s="3" customFormat="1" ht="15" customHeight="1">
      <c r="A774" s="39" t="s">
        <v>402</v>
      </c>
      <c r="B774" s="39" t="s">
        <v>401</v>
      </c>
      <c r="C774" s="118">
        <v>2013</v>
      </c>
      <c r="D774" s="120">
        <v>2012</v>
      </c>
      <c r="E774" s="123" t="s">
        <v>499</v>
      </c>
      <c r="F774" s="123"/>
      <c r="H774" s="39" t="s">
        <v>402</v>
      </c>
      <c r="I774" s="39" t="s">
        <v>401</v>
      </c>
      <c r="J774" s="118">
        <v>2013</v>
      </c>
      <c r="K774" s="120">
        <v>2012</v>
      </c>
      <c r="L774" s="123" t="s">
        <v>499</v>
      </c>
      <c r="M774" s="123"/>
      <c r="O774" s="37"/>
    </row>
    <row r="775" spans="1:13" ht="15">
      <c r="A775" s="40" t="s">
        <v>18</v>
      </c>
      <c r="B775" s="52" t="s">
        <v>19</v>
      </c>
      <c r="C775" s="122"/>
      <c r="D775" s="122"/>
      <c r="E775" s="53" t="s">
        <v>500</v>
      </c>
      <c r="F775" s="53" t="s">
        <v>501</v>
      </c>
      <c r="H775" s="40" t="s">
        <v>18</v>
      </c>
      <c r="I775" s="52" t="s">
        <v>19</v>
      </c>
      <c r="J775" s="122"/>
      <c r="K775" s="122"/>
      <c r="L775" s="53" t="s">
        <v>500</v>
      </c>
      <c r="M775" s="53" t="s">
        <v>501</v>
      </c>
    </row>
    <row r="776" spans="1:13" ht="15">
      <c r="A776" s="5" t="s">
        <v>11</v>
      </c>
      <c r="B776" s="13" t="s">
        <v>21</v>
      </c>
      <c r="C776" s="14">
        <v>2809</v>
      </c>
      <c r="D776" s="55">
        <v>2807</v>
      </c>
      <c r="E776" s="18">
        <f>C776-D776</f>
        <v>2</v>
      </c>
      <c r="F776" s="19">
        <f>C776/D776*100</f>
        <v>100.07125044531529</v>
      </c>
      <c r="H776" s="5" t="s">
        <v>11</v>
      </c>
      <c r="I776" s="13" t="s">
        <v>21</v>
      </c>
      <c r="J776" s="14">
        <v>2883</v>
      </c>
      <c r="K776" s="55">
        <v>2765</v>
      </c>
      <c r="L776" s="18">
        <f>J776-K776</f>
        <v>118</v>
      </c>
      <c r="M776" s="19">
        <f>J776/K776*100</f>
        <v>104.26763110307414</v>
      </c>
    </row>
    <row r="777" spans="1:13" ht="26.25">
      <c r="A777" s="5" t="s">
        <v>22</v>
      </c>
      <c r="B777" s="13" t="s">
        <v>23</v>
      </c>
      <c r="C777" s="14">
        <v>347</v>
      </c>
      <c r="D777" s="55">
        <v>381</v>
      </c>
      <c r="E777" s="18">
        <f aca="true" t="shared" si="170" ref="E777:E786">C777-D777</f>
        <v>-34</v>
      </c>
      <c r="F777" s="19">
        <f aca="true" t="shared" si="171" ref="F777:F786">C777/D777*100</f>
        <v>91.0761154855643</v>
      </c>
      <c r="H777" s="5" t="s">
        <v>22</v>
      </c>
      <c r="I777" s="13" t="s">
        <v>23</v>
      </c>
      <c r="J777" s="14">
        <v>287</v>
      </c>
      <c r="K777" s="55">
        <v>276</v>
      </c>
      <c r="L777" s="18">
        <f aca="true" t="shared" si="172" ref="L777:L786">J777-K777</f>
        <v>11</v>
      </c>
      <c r="M777" s="19">
        <f aca="true" t="shared" si="173" ref="M777:M786">J777/K777*100</f>
        <v>103.98550724637681</v>
      </c>
    </row>
    <row r="778" spans="1:13" ht="15">
      <c r="A778" s="5" t="s">
        <v>24</v>
      </c>
      <c r="B778" s="13" t="s">
        <v>25</v>
      </c>
      <c r="C778" s="14">
        <v>1749</v>
      </c>
      <c r="D778" s="55">
        <v>1734</v>
      </c>
      <c r="E778" s="18">
        <f t="shared" si="170"/>
        <v>15</v>
      </c>
      <c r="F778" s="19">
        <f t="shared" si="171"/>
        <v>100.86505190311419</v>
      </c>
      <c r="H778" s="5" t="s">
        <v>24</v>
      </c>
      <c r="I778" s="13" t="s">
        <v>25</v>
      </c>
      <c r="J778" s="14">
        <v>2168</v>
      </c>
      <c r="K778" s="55">
        <v>2084</v>
      </c>
      <c r="L778" s="18">
        <f t="shared" si="172"/>
        <v>84</v>
      </c>
      <c r="M778" s="19">
        <f t="shared" si="173"/>
        <v>104.03071017274472</v>
      </c>
    </row>
    <row r="779" spans="1:13" ht="26.25">
      <c r="A779" s="5" t="s">
        <v>26</v>
      </c>
      <c r="B779" s="13" t="s">
        <v>27</v>
      </c>
      <c r="C779" s="14">
        <v>62</v>
      </c>
      <c r="D779" s="55">
        <v>66</v>
      </c>
      <c r="E779" s="18">
        <f t="shared" si="170"/>
        <v>-4</v>
      </c>
      <c r="F779" s="19">
        <f t="shared" si="171"/>
        <v>93.93939393939394</v>
      </c>
      <c r="H779" s="5" t="s">
        <v>26</v>
      </c>
      <c r="I779" s="13" t="s">
        <v>27</v>
      </c>
      <c r="J779" s="14">
        <v>30</v>
      </c>
      <c r="K779" s="55">
        <v>32</v>
      </c>
      <c r="L779" s="18">
        <f t="shared" si="172"/>
        <v>-2</v>
      </c>
      <c r="M779" s="19">
        <f t="shared" si="173"/>
        <v>93.75</v>
      </c>
    </row>
    <row r="780" spans="1:13" ht="26.25">
      <c r="A780" s="5" t="s">
        <v>28</v>
      </c>
      <c r="B780" s="13" t="s">
        <v>29</v>
      </c>
      <c r="C780" s="14">
        <v>3</v>
      </c>
      <c r="D780" s="55">
        <v>3</v>
      </c>
      <c r="E780" s="18">
        <f t="shared" si="170"/>
        <v>0</v>
      </c>
      <c r="F780" s="19">
        <f t="shared" si="171"/>
        <v>100</v>
      </c>
      <c r="H780" s="5" t="s">
        <v>28</v>
      </c>
      <c r="I780" s="13" t="s">
        <v>29</v>
      </c>
      <c r="J780" s="14">
        <v>3</v>
      </c>
      <c r="K780" s="55">
        <v>3</v>
      </c>
      <c r="L780" s="18">
        <f t="shared" si="172"/>
        <v>0</v>
      </c>
      <c r="M780" s="19">
        <f t="shared" si="173"/>
        <v>100</v>
      </c>
    </row>
    <row r="781" spans="1:13" ht="26.25">
      <c r="A781" s="57" t="s">
        <v>30</v>
      </c>
      <c r="B781" s="58" t="s">
        <v>31</v>
      </c>
      <c r="C781" s="59">
        <v>9</v>
      </c>
      <c r="D781" s="63">
        <v>5</v>
      </c>
      <c r="E781" s="61">
        <f t="shared" si="170"/>
        <v>4</v>
      </c>
      <c r="F781" s="62">
        <f t="shared" si="171"/>
        <v>180</v>
      </c>
      <c r="H781" s="5" t="s">
        <v>30</v>
      </c>
      <c r="I781" s="13" t="s">
        <v>31</v>
      </c>
      <c r="J781" s="14">
        <v>3</v>
      </c>
      <c r="K781" s="55">
        <v>3</v>
      </c>
      <c r="L781" s="18">
        <f t="shared" si="172"/>
        <v>0</v>
      </c>
      <c r="M781" s="19">
        <f t="shared" si="173"/>
        <v>100</v>
      </c>
    </row>
    <row r="782" spans="1:13" ht="26.25">
      <c r="A782" s="57" t="s">
        <v>32</v>
      </c>
      <c r="B782" s="58" t="s">
        <v>33</v>
      </c>
      <c r="C782" s="59">
        <v>29</v>
      </c>
      <c r="D782" s="63">
        <v>19</v>
      </c>
      <c r="E782" s="61">
        <f t="shared" si="170"/>
        <v>10</v>
      </c>
      <c r="F782" s="62">
        <f t="shared" si="171"/>
        <v>152.63157894736844</v>
      </c>
      <c r="H782" s="5" t="s">
        <v>32</v>
      </c>
      <c r="I782" s="13" t="s">
        <v>33</v>
      </c>
      <c r="J782" s="14">
        <v>39</v>
      </c>
      <c r="K782" s="55">
        <v>38</v>
      </c>
      <c r="L782" s="18">
        <f t="shared" si="172"/>
        <v>1</v>
      </c>
      <c r="M782" s="19">
        <f t="shared" si="173"/>
        <v>102.63157894736842</v>
      </c>
    </row>
    <row r="783" spans="1:13" ht="26.25">
      <c r="A783" s="5" t="s">
        <v>34</v>
      </c>
      <c r="B783" s="13" t="s">
        <v>35</v>
      </c>
      <c r="C783" s="14">
        <v>216</v>
      </c>
      <c r="D783" s="55">
        <v>204</v>
      </c>
      <c r="E783" s="18">
        <f t="shared" si="170"/>
        <v>12</v>
      </c>
      <c r="F783" s="19">
        <f t="shared" si="171"/>
        <v>105.88235294117648</v>
      </c>
      <c r="H783" s="57" t="s">
        <v>34</v>
      </c>
      <c r="I783" s="58" t="s">
        <v>35</v>
      </c>
      <c r="J783" s="59">
        <v>128</v>
      </c>
      <c r="K783" s="63">
        <v>111</v>
      </c>
      <c r="L783" s="61">
        <f t="shared" si="172"/>
        <v>17</v>
      </c>
      <c r="M783" s="62">
        <f t="shared" si="173"/>
        <v>115.31531531531532</v>
      </c>
    </row>
    <row r="784" spans="1:13" ht="26.25">
      <c r="A784" s="57" t="s">
        <v>36</v>
      </c>
      <c r="B784" s="58" t="s">
        <v>37</v>
      </c>
      <c r="C784" s="59">
        <v>214</v>
      </c>
      <c r="D784" s="63">
        <v>182</v>
      </c>
      <c r="E784" s="61">
        <f t="shared" si="170"/>
        <v>32</v>
      </c>
      <c r="F784" s="62">
        <f t="shared" si="171"/>
        <v>117.58241758241759</v>
      </c>
      <c r="H784" s="57" t="s">
        <v>36</v>
      </c>
      <c r="I784" s="58" t="s">
        <v>37</v>
      </c>
      <c r="J784" s="59">
        <v>101</v>
      </c>
      <c r="K784" s="63">
        <v>87</v>
      </c>
      <c r="L784" s="61">
        <f t="shared" si="172"/>
        <v>14</v>
      </c>
      <c r="M784" s="62">
        <f t="shared" si="173"/>
        <v>116.0919540229885</v>
      </c>
    </row>
    <row r="785" spans="1:13" ht="26.25">
      <c r="A785" s="57" t="s">
        <v>38</v>
      </c>
      <c r="B785" s="58" t="s">
        <v>39</v>
      </c>
      <c r="C785" s="59">
        <v>180</v>
      </c>
      <c r="D785" s="63">
        <v>213</v>
      </c>
      <c r="E785" s="61">
        <f t="shared" si="170"/>
        <v>-33</v>
      </c>
      <c r="F785" s="62">
        <f t="shared" si="171"/>
        <v>84.50704225352112</v>
      </c>
      <c r="H785" s="5" t="s">
        <v>38</v>
      </c>
      <c r="I785" s="13" t="s">
        <v>39</v>
      </c>
      <c r="J785" s="14">
        <v>124</v>
      </c>
      <c r="K785" s="55">
        <v>131</v>
      </c>
      <c r="L785" s="18">
        <f t="shared" si="172"/>
        <v>-7</v>
      </c>
      <c r="M785" s="19">
        <f t="shared" si="173"/>
        <v>94.65648854961832</v>
      </c>
    </row>
    <row r="786" spans="1:13" ht="15">
      <c r="A786" s="5" t="s">
        <v>40</v>
      </c>
      <c r="B786" s="13" t="s">
        <v>41</v>
      </c>
      <c r="C786" s="14">
        <v>5618</v>
      </c>
      <c r="D786" s="55">
        <v>5614</v>
      </c>
      <c r="E786" s="18">
        <f t="shared" si="170"/>
        <v>4</v>
      </c>
      <c r="F786" s="19">
        <f t="shared" si="171"/>
        <v>100.07125044531529</v>
      </c>
      <c r="H786" s="5" t="s">
        <v>40</v>
      </c>
      <c r="I786" s="13" t="s">
        <v>41</v>
      </c>
      <c r="J786" s="14">
        <v>5766</v>
      </c>
      <c r="K786" s="55">
        <v>5530</v>
      </c>
      <c r="L786" s="18">
        <f t="shared" si="172"/>
        <v>236</v>
      </c>
      <c r="M786" s="19">
        <f t="shared" si="173"/>
        <v>104.26763110307414</v>
      </c>
    </row>
    <row r="787" spans="1:15" s="1" customFormat="1" ht="15">
      <c r="A787" s="2"/>
      <c r="B787" s="11"/>
      <c r="C787" s="11"/>
      <c r="D787" s="50"/>
      <c r="E787" s="51"/>
      <c r="F787" s="51"/>
      <c r="H787" s="2"/>
      <c r="I787" s="11"/>
      <c r="J787" s="11"/>
      <c r="K787" s="50"/>
      <c r="L787" s="51"/>
      <c r="M787" s="51"/>
      <c r="N787" s="3"/>
      <c r="O787" s="37"/>
    </row>
    <row r="788" spans="1:15" s="1" customFormat="1" ht="15">
      <c r="A788" s="2"/>
      <c r="B788" s="11"/>
      <c r="C788" s="11"/>
      <c r="D788" s="50"/>
      <c r="E788" s="51"/>
      <c r="F788" s="51"/>
      <c r="H788" s="2"/>
      <c r="I788" s="11"/>
      <c r="J788" s="11"/>
      <c r="K788" s="50"/>
      <c r="L788" s="51"/>
      <c r="M788" s="51"/>
      <c r="N788" s="3"/>
      <c r="O788" s="37"/>
    </row>
    <row r="789" spans="1:15" s="1" customFormat="1" ht="15">
      <c r="A789" s="2" t="s">
        <v>15</v>
      </c>
      <c r="B789" s="11"/>
      <c r="C789" s="11"/>
      <c r="D789" s="50"/>
      <c r="E789" s="51"/>
      <c r="F789" s="51"/>
      <c r="H789" s="2" t="s">
        <v>15</v>
      </c>
      <c r="I789" s="11"/>
      <c r="J789" s="11"/>
      <c r="K789" s="50"/>
      <c r="L789" s="51"/>
      <c r="M789" s="51"/>
      <c r="N789" s="3"/>
      <c r="O789" s="37"/>
    </row>
    <row r="790" spans="1:15" s="1" customFormat="1" ht="15">
      <c r="A790" s="2" t="s">
        <v>194</v>
      </c>
      <c r="B790" s="11"/>
      <c r="C790" s="11"/>
      <c r="D790" s="50"/>
      <c r="E790" s="51"/>
      <c r="F790" s="51"/>
      <c r="H790" s="2" t="s">
        <v>155</v>
      </c>
      <c r="I790" s="11"/>
      <c r="J790" s="11"/>
      <c r="K790" s="50"/>
      <c r="L790" s="51"/>
      <c r="M790" s="51"/>
      <c r="N790" s="3"/>
      <c r="O790" s="37"/>
    </row>
    <row r="791" spans="1:15" s="3" customFormat="1" ht="15" customHeight="1">
      <c r="A791" s="39" t="s">
        <v>402</v>
      </c>
      <c r="B791" s="39" t="s">
        <v>401</v>
      </c>
      <c r="C791" s="118">
        <v>2013</v>
      </c>
      <c r="D791" s="120">
        <v>2012</v>
      </c>
      <c r="E791" s="123" t="s">
        <v>499</v>
      </c>
      <c r="F791" s="123"/>
      <c r="H791" s="39" t="s">
        <v>402</v>
      </c>
      <c r="I791" s="39" t="s">
        <v>401</v>
      </c>
      <c r="J791" s="118">
        <v>2013</v>
      </c>
      <c r="K791" s="120">
        <v>2012</v>
      </c>
      <c r="L791" s="123" t="s">
        <v>499</v>
      </c>
      <c r="M791" s="123"/>
      <c r="O791" s="37"/>
    </row>
    <row r="792" spans="1:13" ht="15">
      <c r="A792" s="40" t="s">
        <v>18</v>
      </c>
      <c r="B792" s="52" t="s">
        <v>19</v>
      </c>
      <c r="C792" s="122"/>
      <c r="D792" s="122"/>
      <c r="E792" s="53" t="s">
        <v>500</v>
      </c>
      <c r="F792" s="53" t="s">
        <v>501</v>
      </c>
      <c r="H792" s="40" t="s">
        <v>18</v>
      </c>
      <c r="I792" s="52" t="s">
        <v>19</v>
      </c>
      <c r="J792" s="122"/>
      <c r="K792" s="122"/>
      <c r="L792" s="53" t="s">
        <v>500</v>
      </c>
      <c r="M792" s="53" t="s">
        <v>501</v>
      </c>
    </row>
    <row r="793" spans="1:13" ht="15">
      <c r="A793" s="5" t="s">
        <v>11</v>
      </c>
      <c r="B793" s="13" t="s">
        <v>21</v>
      </c>
      <c r="C793" s="14">
        <v>2636</v>
      </c>
      <c r="D793" s="55">
        <v>2663</v>
      </c>
      <c r="E793" s="18">
        <f>C793-D793</f>
        <v>-27</v>
      </c>
      <c r="F793" s="19">
        <f>C793/D793*100</f>
        <v>98.98610589560646</v>
      </c>
      <c r="H793" s="5" t="s">
        <v>11</v>
      </c>
      <c r="I793" s="13" t="s">
        <v>21</v>
      </c>
      <c r="J793" s="14">
        <v>1485</v>
      </c>
      <c r="K793" s="55">
        <v>1480</v>
      </c>
      <c r="L793" s="18">
        <f>J793-K793</f>
        <v>5</v>
      </c>
      <c r="M793" s="19">
        <f>J793/K793*100</f>
        <v>100.33783783783782</v>
      </c>
    </row>
    <row r="794" spans="1:13" ht="26.25">
      <c r="A794" s="5" t="s">
        <v>22</v>
      </c>
      <c r="B794" s="13" t="s">
        <v>23</v>
      </c>
      <c r="C794" s="14">
        <v>332</v>
      </c>
      <c r="D794" s="55">
        <v>368</v>
      </c>
      <c r="E794" s="18">
        <f aca="true" t="shared" si="174" ref="E794:E803">C794-D794</f>
        <v>-36</v>
      </c>
      <c r="F794" s="19">
        <f aca="true" t="shared" si="175" ref="F794:F803">C794/D794*100</f>
        <v>90.21739130434783</v>
      </c>
      <c r="H794" s="5" t="s">
        <v>22</v>
      </c>
      <c r="I794" s="13" t="s">
        <v>23</v>
      </c>
      <c r="J794" s="14">
        <v>196</v>
      </c>
      <c r="K794" s="55">
        <v>193</v>
      </c>
      <c r="L794" s="18">
        <f aca="true" t="shared" si="176" ref="L794:L803">J794-K794</f>
        <v>3</v>
      </c>
      <c r="M794" s="19">
        <f aca="true" t="shared" si="177" ref="M794:M803">J794/K794*100</f>
        <v>101.55440414507773</v>
      </c>
    </row>
    <row r="795" spans="1:13" ht="15">
      <c r="A795" s="5" t="s">
        <v>24</v>
      </c>
      <c r="B795" s="13" t="s">
        <v>25</v>
      </c>
      <c r="C795" s="14">
        <v>1604</v>
      </c>
      <c r="D795" s="55">
        <v>1613</v>
      </c>
      <c r="E795" s="18">
        <f t="shared" si="174"/>
        <v>-9</v>
      </c>
      <c r="F795" s="19">
        <f t="shared" si="175"/>
        <v>99.44203347799132</v>
      </c>
      <c r="H795" s="5" t="s">
        <v>24</v>
      </c>
      <c r="I795" s="13" t="s">
        <v>25</v>
      </c>
      <c r="J795" s="14">
        <v>975</v>
      </c>
      <c r="K795" s="55">
        <v>974</v>
      </c>
      <c r="L795" s="18">
        <f t="shared" si="176"/>
        <v>1</v>
      </c>
      <c r="M795" s="19">
        <f t="shared" si="177"/>
        <v>100.10266940451746</v>
      </c>
    </row>
    <row r="796" spans="1:13" ht="26.25">
      <c r="A796" s="5" t="s">
        <v>26</v>
      </c>
      <c r="B796" s="13" t="s">
        <v>27</v>
      </c>
      <c r="C796" s="14">
        <v>62</v>
      </c>
      <c r="D796" s="55">
        <v>66</v>
      </c>
      <c r="E796" s="18">
        <f t="shared" si="174"/>
        <v>-4</v>
      </c>
      <c r="F796" s="19">
        <f t="shared" si="175"/>
        <v>93.93939393939394</v>
      </c>
      <c r="H796" s="5" t="s">
        <v>26</v>
      </c>
      <c r="I796" s="13" t="s">
        <v>27</v>
      </c>
      <c r="J796" s="14">
        <v>30</v>
      </c>
      <c r="K796" s="55">
        <v>32</v>
      </c>
      <c r="L796" s="18">
        <f t="shared" si="176"/>
        <v>-2</v>
      </c>
      <c r="M796" s="19">
        <f t="shared" si="177"/>
        <v>93.75</v>
      </c>
    </row>
    <row r="797" spans="1:13" ht="26.25">
      <c r="A797" s="5" t="s">
        <v>28</v>
      </c>
      <c r="B797" s="13" t="s">
        <v>29</v>
      </c>
      <c r="C797" s="14">
        <v>3</v>
      </c>
      <c r="D797" s="55">
        <v>3</v>
      </c>
      <c r="E797" s="18">
        <f t="shared" si="174"/>
        <v>0</v>
      </c>
      <c r="F797" s="19">
        <f t="shared" si="175"/>
        <v>100</v>
      </c>
      <c r="H797" s="5" t="s">
        <v>28</v>
      </c>
      <c r="I797" s="13" t="s">
        <v>29</v>
      </c>
      <c r="J797" s="14">
        <v>3</v>
      </c>
      <c r="K797" s="55">
        <v>3</v>
      </c>
      <c r="L797" s="18">
        <f t="shared" si="176"/>
        <v>0</v>
      </c>
      <c r="M797" s="19">
        <f t="shared" si="177"/>
        <v>100</v>
      </c>
    </row>
    <row r="798" spans="1:13" ht="26.25">
      <c r="A798" s="57" t="s">
        <v>30</v>
      </c>
      <c r="B798" s="58" t="s">
        <v>31</v>
      </c>
      <c r="C798" s="59">
        <v>9</v>
      </c>
      <c r="D798" s="63">
        <v>5</v>
      </c>
      <c r="E798" s="61">
        <f t="shared" si="174"/>
        <v>4</v>
      </c>
      <c r="F798" s="62">
        <f t="shared" si="175"/>
        <v>180</v>
      </c>
      <c r="H798" s="5" t="s">
        <v>30</v>
      </c>
      <c r="I798" s="13" t="s">
        <v>31</v>
      </c>
      <c r="J798" s="14">
        <v>3</v>
      </c>
      <c r="K798" s="55">
        <v>3</v>
      </c>
      <c r="L798" s="18">
        <f t="shared" si="176"/>
        <v>0</v>
      </c>
      <c r="M798" s="19">
        <f t="shared" si="177"/>
        <v>100</v>
      </c>
    </row>
    <row r="799" spans="1:13" ht="26.25">
      <c r="A799" s="57" t="s">
        <v>32</v>
      </c>
      <c r="B799" s="58" t="s">
        <v>33</v>
      </c>
      <c r="C799" s="59">
        <v>27</v>
      </c>
      <c r="D799" s="63">
        <v>17</v>
      </c>
      <c r="E799" s="61">
        <f t="shared" si="174"/>
        <v>10</v>
      </c>
      <c r="F799" s="62">
        <f t="shared" si="175"/>
        <v>158.8235294117647</v>
      </c>
      <c r="H799" s="57" t="s">
        <v>32</v>
      </c>
      <c r="I799" s="58" t="s">
        <v>33</v>
      </c>
      <c r="J799" s="59">
        <v>11</v>
      </c>
      <c r="K799" s="63">
        <v>6</v>
      </c>
      <c r="L799" s="61">
        <f t="shared" si="176"/>
        <v>5</v>
      </c>
      <c r="M799" s="62">
        <f t="shared" si="177"/>
        <v>183.33333333333331</v>
      </c>
    </row>
    <row r="800" spans="1:13" ht="26.25">
      <c r="A800" s="5" t="s">
        <v>34</v>
      </c>
      <c r="B800" s="13" t="s">
        <v>35</v>
      </c>
      <c r="C800" s="14">
        <v>213</v>
      </c>
      <c r="D800" s="55">
        <v>201</v>
      </c>
      <c r="E800" s="18">
        <f t="shared" si="174"/>
        <v>12</v>
      </c>
      <c r="F800" s="19">
        <f t="shared" si="175"/>
        <v>105.97014925373134</v>
      </c>
      <c r="H800" s="5" t="s">
        <v>34</v>
      </c>
      <c r="I800" s="13" t="s">
        <v>35</v>
      </c>
      <c r="J800" s="14">
        <v>95</v>
      </c>
      <c r="K800" s="55">
        <v>89</v>
      </c>
      <c r="L800" s="18">
        <f t="shared" si="176"/>
        <v>6</v>
      </c>
      <c r="M800" s="19">
        <f t="shared" si="177"/>
        <v>106.74157303370787</v>
      </c>
    </row>
    <row r="801" spans="1:13" ht="26.25">
      <c r="A801" s="57" t="s">
        <v>36</v>
      </c>
      <c r="B801" s="58" t="s">
        <v>37</v>
      </c>
      <c r="C801" s="59">
        <v>213</v>
      </c>
      <c r="D801" s="63">
        <v>181</v>
      </c>
      <c r="E801" s="61">
        <f t="shared" si="174"/>
        <v>32</v>
      </c>
      <c r="F801" s="62">
        <f t="shared" si="175"/>
        <v>117.67955801104972</v>
      </c>
      <c r="H801" s="5" t="s">
        <v>36</v>
      </c>
      <c r="I801" s="13" t="s">
        <v>37</v>
      </c>
      <c r="J801" s="14">
        <v>94</v>
      </c>
      <c r="K801" s="55">
        <v>85</v>
      </c>
      <c r="L801" s="18">
        <f t="shared" si="176"/>
        <v>9</v>
      </c>
      <c r="M801" s="19">
        <f t="shared" si="177"/>
        <v>110.58823529411765</v>
      </c>
    </row>
    <row r="802" spans="1:13" ht="26.25">
      <c r="A802" s="57" t="s">
        <v>38</v>
      </c>
      <c r="B802" s="58" t="s">
        <v>39</v>
      </c>
      <c r="C802" s="59">
        <v>173</v>
      </c>
      <c r="D802" s="63">
        <v>209</v>
      </c>
      <c r="E802" s="61">
        <f t="shared" si="174"/>
        <v>-36</v>
      </c>
      <c r="F802" s="62">
        <f t="shared" si="175"/>
        <v>82.77511961722487</v>
      </c>
      <c r="H802" s="57" t="s">
        <v>38</v>
      </c>
      <c r="I802" s="58" t="s">
        <v>39</v>
      </c>
      <c r="J802" s="59">
        <v>78</v>
      </c>
      <c r="K802" s="63">
        <v>95</v>
      </c>
      <c r="L802" s="61">
        <f t="shared" si="176"/>
        <v>-17</v>
      </c>
      <c r="M802" s="62">
        <f t="shared" si="177"/>
        <v>82.10526315789474</v>
      </c>
    </row>
    <row r="803" spans="1:13" ht="15">
      <c r="A803" s="5" t="s">
        <v>40</v>
      </c>
      <c r="B803" s="13" t="s">
        <v>41</v>
      </c>
      <c r="C803" s="14">
        <v>5272</v>
      </c>
      <c r="D803" s="55">
        <v>5326</v>
      </c>
      <c r="E803" s="18">
        <f t="shared" si="174"/>
        <v>-54</v>
      </c>
      <c r="F803" s="19">
        <f t="shared" si="175"/>
        <v>98.98610589560646</v>
      </c>
      <c r="H803" s="5" t="s">
        <v>40</v>
      </c>
      <c r="I803" s="13" t="s">
        <v>41</v>
      </c>
      <c r="J803" s="14">
        <v>2970</v>
      </c>
      <c r="K803" s="55">
        <v>2960</v>
      </c>
      <c r="L803" s="18">
        <f t="shared" si="176"/>
        <v>10</v>
      </c>
      <c r="M803" s="19">
        <f t="shared" si="177"/>
        <v>100.33783783783782</v>
      </c>
    </row>
    <row r="804" spans="1:15" s="1" customFormat="1" ht="15">
      <c r="A804" s="2"/>
      <c r="B804" s="11"/>
      <c r="C804" s="11"/>
      <c r="D804" s="50"/>
      <c r="E804" s="51"/>
      <c r="F804" s="51"/>
      <c r="H804" s="2"/>
      <c r="I804" s="11"/>
      <c r="J804" s="11"/>
      <c r="K804" s="50"/>
      <c r="L804" s="51"/>
      <c r="M804" s="51"/>
      <c r="N804" s="3"/>
      <c r="O804" s="37"/>
    </row>
    <row r="805" spans="1:15" s="1" customFormat="1" ht="15">
      <c r="A805" s="2"/>
      <c r="B805" s="11"/>
      <c r="C805" s="11"/>
      <c r="D805" s="50"/>
      <c r="E805" s="51"/>
      <c r="F805" s="51"/>
      <c r="H805" s="2"/>
      <c r="I805" s="11"/>
      <c r="J805" s="11"/>
      <c r="K805" s="50"/>
      <c r="L805" s="51"/>
      <c r="M805" s="51"/>
      <c r="N805" s="3"/>
      <c r="O805" s="37"/>
    </row>
    <row r="806" spans="1:15" s="1" customFormat="1" ht="15">
      <c r="A806" s="2" t="s">
        <v>15</v>
      </c>
      <c r="B806" s="11"/>
      <c r="C806" s="11"/>
      <c r="D806" s="50"/>
      <c r="E806" s="51"/>
      <c r="F806" s="51"/>
      <c r="H806" s="2" t="s">
        <v>15</v>
      </c>
      <c r="I806" s="11"/>
      <c r="J806" s="11"/>
      <c r="K806" s="50"/>
      <c r="L806" s="51"/>
      <c r="M806" s="51"/>
      <c r="N806" s="3"/>
      <c r="O806" s="37"/>
    </row>
    <row r="807" spans="1:15" s="1" customFormat="1" ht="15">
      <c r="A807" s="2" t="s">
        <v>193</v>
      </c>
      <c r="B807" s="11"/>
      <c r="C807" s="11"/>
      <c r="D807" s="50"/>
      <c r="E807" s="51"/>
      <c r="F807" s="51"/>
      <c r="H807" s="2" t="s">
        <v>154</v>
      </c>
      <c r="I807" s="11"/>
      <c r="J807" s="11"/>
      <c r="K807" s="50"/>
      <c r="L807" s="51"/>
      <c r="M807" s="51"/>
      <c r="N807" s="3"/>
      <c r="O807" s="37"/>
    </row>
    <row r="808" spans="1:15" s="3" customFormat="1" ht="15" customHeight="1">
      <c r="A808" s="39" t="s">
        <v>402</v>
      </c>
      <c r="B808" s="39" t="s">
        <v>401</v>
      </c>
      <c r="C808" s="118">
        <v>2013</v>
      </c>
      <c r="D808" s="120">
        <v>2012</v>
      </c>
      <c r="E808" s="123" t="s">
        <v>499</v>
      </c>
      <c r="F808" s="123"/>
      <c r="H808" s="39" t="s">
        <v>402</v>
      </c>
      <c r="I808" s="39" t="s">
        <v>401</v>
      </c>
      <c r="J808" s="118">
        <v>2013</v>
      </c>
      <c r="K808" s="120">
        <v>2012</v>
      </c>
      <c r="L808" s="123" t="s">
        <v>499</v>
      </c>
      <c r="M808" s="123"/>
      <c r="O808" s="37"/>
    </row>
    <row r="809" spans="1:13" ht="15">
      <c r="A809" s="40" t="s">
        <v>18</v>
      </c>
      <c r="B809" s="52" t="s">
        <v>19</v>
      </c>
      <c r="C809" s="122"/>
      <c r="D809" s="122"/>
      <c r="E809" s="53" t="s">
        <v>500</v>
      </c>
      <c r="F809" s="53" t="s">
        <v>501</v>
      </c>
      <c r="H809" s="40" t="s">
        <v>18</v>
      </c>
      <c r="I809" s="52" t="s">
        <v>19</v>
      </c>
      <c r="J809" s="122"/>
      <c r="K809" s="122"/>
      <c r="L809" s="53" t="s">
        <v>500</v>
      </c>
      <c r="M809" s="53" t="s">
        <v>501</v>
      </c>
    </row>
    <row r="810" spans="1:13" ht="15">
      <c r="A810" s="57" t="s">
        <v>11</v>
      </c>
      <c r="B810" s="58" t="s">
        <v>21</v>
      </c>
      <c r="C810" s="59">
        <v>173</v>
      </c>
      <c r="D810" s="63">
        <v>144</v>
      </c>
      <c r="E810" s="61">
        <f>C810-D810</f>
        <v>29</v>
      </c>
      <c r="F810" s="62">
        <f>C810/D810*100</f>
        <v>120.13888888888889</v>
      </c>
      <c r="H810" s="5" t="s">
        <v>11</v>
      </c>
      <c r="I810" s="13" t="s">
        <v>21</v>
      </c>
      <c r="J810" s="14">
        <v>1398</v>
      </c>
      <c r="K810" s="55">
        <v>1285</v>
      </c>
      <c r="L810" s="18">
        <f>J810-K810</f>
        <v>113</v>
      </c>
      <c r="M810" s="19">
        <f>J810/K810*100</f>
        <v>108.79377431906615</v>
      </c>
    </row>
    <row r="811" spans="1:13" ht="26.25">
      <c r="A811" s="57" t="s">
        <v>22</v>
      </c>
      <c r="B811" s="58" t="s">
        <v>23</v>
      </c>
      <c r="C811" s="59">
        <v>15</v>
      </c>
      <c r="D811" s="63">
        <v>13</v>
      </c>
      <c r="E811" s="61">
        <f aca="true" t="shared" si="178" ref="E811:E820">C811-D811</f>
        <v>2</v>
      </c>
      <c r="F811" s="62">
        <f aca="true" t="shared" si="179" ref="F811:F820">C811/D811*100</f>
        <v>115.38461538461537</v>
      </c>
      <c r="H811" s="5" t="s">
        <v>22</v>
      </c>
      <c r="I811" s="13" t="s">
        <v>23</v>
      </c>
      <c r="J811" s="14">
        <v>91</v>
      </c>
      <c r="K811" s="55">
        <v>83</v>
      </c>
      <c r="L811" s="18">
        <f aca="true" t="shared" si="180" ref="L811:L820">J811-K811</f>
        <v>8</v>
      </c>
      <c r="M811" s="19">
        <f aca="true" t="shared" si="181" ref="M811:M820">J811/K811*100</f>
        <v>109.63855421686748</v>
      </c>
    </row>
    <row r="812" spans="1:13" ht="15">
      <c r="A812" s="57" t="s">
        <v>24</v>
      </c>
      <c r="B812" s="58" t="s">
        <v>25</v>
      </c>
      <c r="C812" s="59">
        <v>145</v>
      </c>
      <c r="D812" s="63">
        <v>121</v>
      </c>
      <c r="E812" s="61">
        <f t="shared" si="178"/>
        <v>24</v>
      </c>
      <c r="F812" s="62">
        <f t="shared" si="179"/>
        <v>119.83471074380165</v>
      </c>
      <c r="H812" s="5" t="s">
        <v>24</v>
      </c>
      <c r="I812" s="13" t="s">
        <v>25</v>
      </c>
      <c r="J812" s="14">
        <v>1193</v>
      </c>
      <c r="K812" s="55">
        <v>1110</v>
      </c>
      <c r="L812" s="18">
        <f t="shared" si="180"/>
        <v>83</v>
      </c>
      <c r="M812" s="19">
        <f t="shared" si="181"/>
        <v>107.47747747747746</v>
      </c>
    </row>
    <row r="813" spans="1:13" ht="26.25">
      <c r="A813" s="5" t="s">
        <v>26</v>
      </c>
      <c r="B813" s="13" t="s">
        <v>27</v>
      </c>
      <c r="C813" s="14">
        <v>0</v>
      </c>
      <c r="D813" s="55">
        <v>0</v>
      </c>
      <c r="E813" s="18">
        <f t="shared" si="178"/>
        <v>0</v>
      </c>
      <c r="F813" s="19" t="e">
        <f t="shared" si="179"/>
        <v>#DIV/0!</v>
      </c>
      <c r="H813" s="5" t="s">
        <v>26</v>
      </c>
      <c r="I813" s="13" t="s">
        <v>27</v>
      </c>
      <c r="J813" s="14">
        <v>0</v>
      </c>
      <c r="K813" s="55">
        <v>0</v>
      </c>
      <c r="L813" s="18">
        <f t="shared" si="180"/>
        <v>0</v>
      </c>
      <c r="M813" s="19" t="e">
        <f t="shared" si="181"/>
        <v>#DIV/0!</v>
      </c>
    </row>
    <row r="814" spans="1:13" ht="26.25">
      <c r="A814" s="5" t="s">
        <v>28</v>
      </c>
      <c r="B814" s="13" t="s">
        <v>29</v>
      </c>
      <c r="C814" s="14">
        <v>0</v>
      </c>
      <c r="D814" s="55">
        <v>0</v>
      </c>
      <c r="E814" s="18">
        <f t="shared" si="178"/>
        <v>0</v>
      </c>
      <c r="F814" s="19" t="e">
        <f t="shared" si="179"/>
        <v>#DIV/0!</v>
      </c>
      <c r="H814" s="5" t="s">
        <v>28</v>
      </c>
      <c r="I814" s="13" t="s">
        <v>29</v>
      </c>
      <c r="J814" s="14">
        <v>0</v>
      </c>
      <c r="K814" s="55">
        <v>0</v>
      </c>
      <c r="L814" s="18">
        <f t="shared" si="180"/>
        <v>0</v>
      </c>
      <c r="M814" s="19" t="e">
        <f t="shared" si="181"/>
        <v>#DIV/0!</v>
      </c>
    </row>
    <row r="815" spans="1:13" ht="26.25">
      <c r="A815" s="5" t="s">
        <v>30</v>
      </c>
      <c r="B815" s="13" t="s">
        <v>31</v>
      </c>
      <c r="C815" s="14">
        <v>0</v>
      </c>
      <c r="D815" s="55">
        <v>0</v>
      </c>
      <c r="E815" s="18">
        <f t="shared" si="178"/>
        <v>0</v>
      </c>
      <c r="F815" s="19" t="e">
        <f t="shared" si="179"/>
        <v>#DIV/0!</v>
      </c>
      <c r="H815" s="5" t="s">
        <v>30</v>
      </c>
      <c r="I815" s="13" t="s">
        <v>31</v>
      </c>
      <c r="J815" s="14">
        <v>0</v>
      </c>
      <c r="K815" s="55">
        <v>0</v>
      </c>
      <c r="L815" s="18">
        <f t="shared" si="180"/>
        <v>0</v>
      </c>
      <c r="M815" s="19" t="e">
        <f t="shared" si="181"/>
        <v>#DIV/0!</v>
      </c>
    </row>
    <row r="816" spans="1:13" ht="26.25">
      <c r="A816" s="5" t="s">
        <v>32</v>
      </c>
      <c r="B816" s="13" t="s">
        <v>33</v>
      </c>
      <c r="C816" s="14">
        <v>2</v>
      </c>
      <c r="D816" s="55">
        <v>2</v>
      </c>
      <c r="E816" s="18">
        <f t="shared" si="178"/>
        <v>0</v>
      </c>
      <c r="F816" s="19">
        <f t="shared" si="179"/>
        <v>100</v>
      </c>
      <c r="H816" s="57" t="s">
        <v>32</v>
      </c>
      <c r="I816" s="58" t="s">
        <v>33</v>
      </c>
      <c r="J816" s="59">
        <v>28</v>
      </c>
      <c r="K816" s="63">
        <v>32</v>
      </c>
      <c r="L816" s="61">
        <f t="shared" si="180"/>
        <v>-4</v>
      </c>
      <c r="M816" s="62">
        <f t="shared" si="181"/>
        <v>87.5</v>
      </c>
    </row>
    <row r="817" spans="1:13" ht="26.25">
      <c r="A817" s="5" t="s">
        <v>34</v>
      </c>
      <c r="B817" s="13" t="s">
        <v>35</v>
      </c>
      <c r="C817" s="14">
        <v>3</v>
      </c>
      <c r="D817" s="55">
        <v>3</v>
      </c>
      <c r="E817" s="18">
        <f t="shared" si="178"/>
        <v>0</v>
      </c>
      <c r="F817" s="19">
        <f t="shared" si="179"/>
        <v>100</v>
      </c>
      <c r="H817" s="57" t="s">
        <v>34</v>
      </c>
      <c r="I817" s="58" t="s">
        <v>35</v>
      </c>
      <c r="J817" s="59">
        <v>33</v>
      </c>
      <c r="K817" s="63">
        <v>22</v>
      </c>
      <c r="L817" s="61">
        <f t="shared" si="180"/>
        <v>11</v>
      </c>
      <c r="M817" s="62">
        <f t="shared" si="181"/>
        <v>150</v>
      </c>
    </row>
    <row r="818" spans="1:13" ht="26.25">
      <c r="A818" s="5" t="s">
        <v>36</v>
      </c>
      <c r="B818" s="13" t="s">
        <v>37</v>
      </c>
      <c r="C818" s="14">
        <v>1</v>
      </c>
      <c r="D818" s="55">
        <v>1</v>
      </c>
      <c r="E818" s="18">
        <f t="shared" si="178"/>
        <v>0</v>
      </c>
      <c r="F818" s="19">
        <f t="shared" si="179"/>
        <v>100</v>
      </c>
      <c r="H818" s="57" t="s">
        <v>36</v>
      </c>
      <c r="I818" s="58" t="s">
        <v>37</v>
      </c>
      <c r="J818" s="59">
        <v>7</v>
      </c>
      <c r="K818" s="63">
        <v>2</v>
      </c>
      <c r="L818" s="61">
        <f t="shared" si="180"/>
        <v>5</v>
      </c>
      <c r="M818" s="62">
        <f t="shared" si="181"/>
        <v>350</v>
      </c>
    </row>
    <row r="819" spans="1:13" ht="26.25">
      <c r="A819" s="57" t="s">
        <v>38</v>
      </c>
      <c r="B819" s="58" t="s">
        <v>39</v>
      </c>
      <c r="C819" s="59">
        <v>7</v>
      </c>
      <c r="D819" s="63">
        <v>4</v>
      </c>
      <c r="E819" s="61">
        <f t="shared" si="178"/>
        <v>3</v>
      </c>
      <c r="F819" s="62">
        <f t="shared" si="179"/>
        <v>175</v>
      </c>
      <c r="H819" s="57" t="s">
        <v>38</v>
      </c>
      <c r="I819" s="58" t="s">
        <v>39</v>
      </c>
      <c r="J819" s="59">
        <v>46</v>
      </c>
      <c r="K819" s="63">
        <v>36</v>
      </c>
      <c r="L819" s="61">
        <f t="shared" si="180"/>
        <v>10</v>
      </c>
      <c r="M819" s="62">
        <f t="shared" si="181"/>
        <v>127.77777777777777</v>
      </c>
    </row>
    <row r="820" spans="1:13" ht="15">
      <c r="A820" s="5" t="s">
        <v>40</v>
      </c>
      <c r="B820" s="13" t="s">
        <v>41</v>
      </c>
      <c r="C820" s="14">
        <v>346</v>
      </c>
      <c r="D820" s="55">
        <v>288</v>
      </c>
      <c r="E820" s="18">
        <f t="shared" si="178"/>
        <v>58</v>
      </c>
      <c r="F820" s="19">
        <f t="shared" si="179"/>
        <v>120.13888888888889</v>
      </c>
      <c r="H820" s="5" t="s">
        <v>40</v>
      </c>
      <c r="I820" s="13" t="s">
        <v>41</v>
      </c>
      <c r="J820" s="14">
        <v>2796</v>
      </c>
      <c r="K820" s="55">
        <v>2570</v>
      </c>
      <c r="L820" s="18">
        <f t="shared" si="180"/>
        <v>226</v>
      </c>
      <c r="M820" s="19">
        <f t="shared" si="181"/>
        <v>108.79377431906615</v>
      </c>
    </row>
    <row r="821" spans="1:15" s="1" customFormat="1" ht="15">
      <c r="A821" s="2"/>
      <c r="B821" s="11"/>
      <c r="C821" s="11"/>
      <c r="D821" s="50"/>
      <c r="E821" s="51"/>
      <c r="F821" s="51"/>
      <c r="H821" s="2"/>
      <c r="I821" s="11"/>
      <c r="J821" s="11"/>
      <c r="K821" s="50"/>
      <c r="L821" s="51"/>
      <c r="M821" s="51"/>
      <c r="N821" s="3"/>
      <c r="O821" s="37"/>
    </row>
    <row r="822" spans="1:15" s="1" customFormat="1" ht="15">
      <c r="A822" s="2"/>
      <c r="B822" s="11"/>
      <c r="C822" s="11"/>
      <c r="D822" s="50"/>
      <c r="E822" s="51"/>
      <c r="F822" s="51"/>
      <c r="H822" s="2"/>
      <c r="I822" s="11"/>
      <c r="J822" s="11"/>
      <c r="K822" s="50"/>
      <c r="L822" s="51"/>
      <c r="M822" s="51"/>
      <c r="N822" s="3"/>
      <c r="O822" s="37"/>
    </row>
    <row r="823" spans="1:15" s="1" customFormat="1" ht="15">
      <c r="A823" s="2" t="s">
        <v>15</v>
      </c>
      <c r="B823" s="11"/>
      <c r="C823" s="11"/>
      <c r="D823" s="50"/>
      <c r="E823" s="51"/>
      <c r="F823" s="51"/>
      <c r="H823" s="2" t="s">
        <v>15</v>
      </c>
      <c r="I823" s="11"/>
      <c r="J823" s="11"/>
      <c r="K823" s="50"/>
      <c r="L823" s="51"/>
      <c r="M823" s="51"/>
      <c r="N823" s="3"/>
      <c r="O823" s="37"/>
    </row>
    <row r="824" spans="1:15" s="1" customFormat="1" ht="15">
      <c r="A824" s="2" t="s">
        <v>192</v>
      </c>
      <c r="B824" s="11"/>
      <c r="C824" s="11"/>
      <c r="D824" s="50"/>
      <c r="E824" s="51"/>
      <c r="F824" s="51"/>
      <c r="H824" s="2" t="s">
        <v>153</v>
      </c>
      <c r="I824" s="11"/>
      <c r="J824" s="11"/>
      <c r="K824" s="50"/>
      <c r="L824" s="51"/>
      <c r="M824" s="51"/>
      <c r="N824" s="3"/>
      <c r="O824" s="37"/>
    </row>
    <row r="825" spans="1:15" s="3" customFormat="1" ht="15" customHeight="1">
      <c r="A825" s="39" t="s">
        <v>402</v>
      </c>
      <c r="B825" s="39" t="s">
        <v>401</v>
      </c>
      <c r="C825" s="118">
        <v>2013</v>
      </c>
      <c r="D825" s="120">
        <v>2012</v>
      </c>
      <c r="E825" s="123" t="s">
        <v>499</v>
      </c>
      <c r="F825" s="123"/>
      <c r="H825" s="39" t="s">
        <v>402</v>
      </c>
      <c r="I825" s="39" t="s">
        <v>401</v>
      </c>
      <c r="J825" s="118">
        <v>2013</v>
      </c>
      <c r="K825" s="120">
        <v>2012</v>
      </c>
      <c r="L825" s="123" t="s">
        <v>499</v>
      </c>
      <c r="M825" s="123"/>
      <c r="O825" s="37"/>
    </row>
    <row r="826" spans="1:13" ht="15">
      <c r="A826" s="40" t="s">
        <v>18</v>
      </c>
      <c r="B826" s="52" t="s">
        <v>19</v>
      </c>
      <c r="C826" s="122"/>
      <c r="D826" s="122"/>
      <c r="E826" s="53" t="s">
        <v>500</v>
      </c>
      <c r="F826" s="53" t="s">
        <v>501</v>
      </c>
      <c r="H826" s="40" t="s">
        <v>18</v>
      </c>
      <c r="I826" s="52" t="s">
        <v>19</v>
      </c>
      <c r="J826" s="122"/>
      <c r="K826" s="122"/>
      <c r="L826" s="53" t="s">
        <v>500</v>
      </c>
      <c r="M826" s="53" t="s">
        <v>501</v>
      </c>
    </row>
    <row r="827" spans="1:13" ht="15">
      <c r="A827" s="57" t="s">
        <v>11</v>
      </c>
      <c r="B827" s="58" t="s">
        <v>21</v>
      </c>
      <c r="C827" s="59">
        <v>3</v>
      </c>
      <c r="D827" s="63">
        <v>4</v>
      </c>
      <c r="E827" s="61">
        <f>C827-D827</f>
        <v>-1</v>
      </c>
      <c r="F827" s="62">
        <f>C827/D827*100</f>
        <v>75</v>
      </c>
      <c r="H827" s="57" t="s">
        <v>11</v>
      </c>
      <c r="I827" s="58" t="s">
        <v>21</v>
      </c>
      <c r="J827" s="59">
        <v>40</v>
      </c>
      <c r="K827" s="63">
        <v>34</v>
      </c>
      <c r="L827" s="61">
        <f>J827-K827</f>
        <v>6</v>
      </c>
      <c r="M827" s="62">
        <f>J827/K827*100</f>
        <v>117.64705882352942</v>
      </c>
    </row>
    <row r="828" spans="1:13" ht="26.25">
      <c r="A828" s="5" t="s">
        <v>22</v>
      </c>
      <c r="B828" s="13" t="s">
        <v>23</v>
      </c>
      <c r="C828" s="14">
        <v>2</v>
      </c>
      <c r="D828" s="55">
        <v>2</v>
      </c>
      <c r="E828" s="18">
        <f aca="true" t="shared" si="182" ref="E828:E837">C828-D828</f>
        <v>0</v>
      </c>
      <c r="F828" s="19">
        <f aca="true" t="shared" si="183" ref="F828:F837">C828/D828*100</f>
        <v>100</v>
      </c>
      <c r="H828" s="57" t="s">
        <v>22</v>
      </c>
      <c r="I828" s="58" t="s">
        <v>23</v>
      </c>
      <c r="J828" s="59">
        <v>33</v>
      </c>
      <c r="K828" s="63">
        <v>33</v>
      </c>
      <c r="L828" s="61">
        <f aca="true" t="shared" si="184" ref="L828:L837">J828-K828</f>
        <v>0</v>
      </c>
      <c r="M828" s="62">
        <f aca="true" t="shared" si="185" ref="M828:M837">J828/K828*100</f>
        <v>100</v>
      </c>
    </row>
    <row r="829" spans="1:13" ht="15">
      <c r="A829" s="57" t="s">
        <v>24</v>
      </c>
      <c r="B829" s="58" t="s">
        <v>25</v>
      </c>
      <c r="C829" s="59">
        <v>1</v>
      </c>
      <c r="D829" s="63">
        <v>2</v>
      </c>
      <c r="E829" s="61">
        <f t="shared" si="182"/>
        <v>-1</v>
      </c>
      <c r="F829" s="62">
        <f t="shared" si="183"/>
        <v>50</v>
      </c>
      <c r="H829" s="57" t="s">
        <v>24</v>
      </c>
      <c r="I829" s="58" t="s">
        <v>25</v>
      </c>
      <c r="J829" s="59">
        <v>7</v>
      </c>
      <c r="K829" s="63">
        <v>1</v>
      </c>
      <c r="L829" s="61">
        <f t="shared" si="184"/>
        <v>6</v>
      </c>
      <c r="M829" s="62">
        <f t="shared" si="185"/>
        <v>700</v>
      </c>
    </row>
    <row r="830" spans="1:13" ht="26.25">
      <c r="A830" s="5" t="s">
        <v>26</v>
      </c>
      <c r="B830" s="13" t="s">
        <v>27</v>
      </c>
      <c r="C830" s="14">
        <v>0</v>
      </c>
      <c r="D830" s="55">
        <v>0</v>
      </c>
      <c r="E830" s="18">
        <f t="shared" si="182"/>
        <v>0</v>
      </c>
      <c r="F830" s="19" t="e">
        <f t="shared" si="183"/>
        <v>#DIV/0!</v>
      </c>
      <c r="H830" s="5" t="s">
        <v>26</v>
      </c>
      <c r="I830" s="13" t="s">
        <v>27</v>
      </c>
      <c r="J830" s="14">
        <v>0</v>
      </c>
      <c r="K830" s="55">
        <v>0</v>
      </c>
      <c r="L830" s="18">
        <f t="shared" si="184"/>
        <v>0</v>
      </c>
      <c r="M830" s="19" t="e">
        <f t="shared" si="185"/>
        <v>#DIV/0!</v>
      </c>
    </row>
    <row r="831" spans="1:13" ht="26.25">
      <c r="A831" s="5" t="s">
        <v>28</v>
      </c>
      <c r="B831" s="13" t="s">
        <v>29</v>
      </c>
      <c r="C831" s="14">
        <v>0</v>
      </c>
      <c r="D831" s="55">
        <v>0</v>
      </c>
      <c r="E831" s="18">
        <f t="shared" si="182"/>
        <v>0</v>
      </c>
      <c r="F831" s="19" t="e">
        <f t="shared" si="183"/>
        <v>#DIV/0!</v>
      </c>
      <c r="H831" s="5" t="s">
        <v>28</v>
      </c>
      <c r="I831" s="13" t="s">
        <v>29</v>
      </c>
      <c r="J831" s="14">
        <v>0</v>
      </c>
      <c r="K831" s="55">
        <v>0</v>
      </c>
      <c r="L831" s="18">
        <f t="shared" si="184"/>
        <v>0</v>
      </c>
      <c r="M831" s="19" t="e">
        <f t="shared" si="185"/>
        <v>#DIV/0!</v>
      </c>
    </row>
    <row r="832" spans="1:13" ht="26.25">
      <c r="A832" s="5" t="s">
        <v>30</v>
      </c>
      <c r="B832" s="13" t="s">
        <v>31</v>
      </c>
      <c r="C832" s="14">
        <v>0</v>
      </c>
      <c r="D832" s="55">
        <v>0</v>
      </c>
      <c r="E832" s="18">
        <f t="shared" si="182"/>
        <v>0</v>
      </c>
      <c r="F832" s="19" t="e">
        <f t="shared" si="183"/>
        <v>#DIV/0!</v>
      </c>
      <c r="H832" s="5" t="s">
        <v>30</v>
      </c>
      <c r="I832" s="13" t="s">
        <v>31</v>
      </c>
      <c r="J832" s="14">
        <v>0</v>
      </c>
      <c r="K832" s="55">
        <v>0</v>
      </c>
      <c r="L832" s="18">
        <f t="shared" si="184"/>
        <v>0</v>
      </c>
      <c r="M832" s="19" t="e">
        <f t="shared" si="185"/>
        <v>#DIV/0!</v>
      </c>
    </row>
    <row r="833" spans="1:13" ht="26.25">
      <c r="A833" s="5" t="s">
        <v>32</v>
      </c>
      <c r="B833" s="13" t="s">
        <v>33</v>
      </c>
      <c r="C833" s="14">
        <v>0</v>
      </c>
      <c r="D833" s="55">
        <v>0</v>
      </c>
      <c r="E833" s="18">
        <f t="shared" si="182"/>
        <v>0</v>
      </c>
      <c r="F833" s="19" t="e">
        <f t="shared" si="183"/>
        <v>#DIV/0!</v>
      </c>
      <c r="H833" s="5" t="s">
        <v>32</v>
      </c>
      <c r="I833" s="13" t="s">
        <v>33</v>
      </c>
      <c r="J833" s="14">
        <v>0</v>
      </c>
      <c r="K833" s="55">
        <v>0</v>
      </c>
      <c r="L833" s="18">
        <f t="shared" si="184"/>
        <v>0</v>
      </c>
      <c r="M833" s="19" t="e">
        <f t="shared" si="185"/>
        <v>#DIV/0!</v>
      </c>
    </row>
    <row r="834" spans="1:13" ht="26.25">
      <c r="A834" s="5" t="s">
        <v>34</v>
      </c>
      <c r="B834" s="13" t="s">
        <v>35</v>
      </c>
      <c r="C834" s="14">
        <v>0</v>
      </c>
      <c r="D834" s="55">
        <v>0</v>
      </c>
      <c r="E834" s="18">
        <f t="shared" si="182"/>
        <v>0</v>
      </c>
      <c r="F834" s="19" t="e">
        <f t="shared" si="183"/>
        <v>#DIV/0!</v>
      </c>
      <c r="H834" s="5" t="s">
        <v>34</v>
      </c>
      <c r="I834" s="13" t="s">
        <v>35</v>
      </c>
      <c r="J834" s="14">
        <v>0</v>
      </c>
      <c r="K834" s="55">
        <v>0</v>
      </c>
      <c r="L834" s="18">
        <f t="shared" si="184"/>
        <v>0</v>
      </c>
      <c r="M834" s="19" t="e">
        <f t="shared" si="185"/>
        <v>#DIV/0!</v>
      </c>
    </row>
    <row r="835" spans="1:13" ht="26.25">
      <c r="A835" s="5" t="s">
        <v>36</v>
      </c>
      <c r="B835" s="13" t="s">
        <v>37</v>
      </c>
      <c r="C835" s="14">
        <v>0</v>
      </c>
      <c r="D835" s="55">
        <v>0</v>
      </c>
      <c r="E835" s="18">
        <f t="shared" si="182"/>
        <v>0</v>
      </c>
      <c r="F835" s="19" t="e">
        <f t="shared" si="183"/>
        <v>#DIV/0!</v>
      </c>
      <c r="H835" s="5" t="s">
        <v>36</v>
      </c>
      <c r="I835" s="13" t="s">
        <v>37</v>
      </c>
      <c r="J835" s="14">
        <v>0</v>
      </c>
      <c r="K835" s="55">
        <v>0</v>
      </c>
      <c r="L835" s="18">
        <f t="shared" si="184"/>
        <v>0</v>
      </c>
      <c r="M835" s="19" t="e">
        <f t="shared" si="185"/>
        <v>#DIV/0!</v>
      </c>
    </row>
    <row r="836" spans="1:13" ht="26.25">
      <c r="A836" s="5" t="s">
        <v>38</v>
      </c>
      <c r="B836" s="13" t="s">
        <v>39</v>
      </c>
      <c r="C836" s="14">
        <v>0</v>
      </c>
      <c r="D836" s="55">
        <v>0</v>
      </c>
      <c r="E836" s="18">
        <f t="shared" si="182"/>
        <v>0</v>
      </c>
      <c r="F836" s="19" t="e">
        <f t="shared" si="183"/>
        <v>#DIV/0!</v>
      </c>
      <c r="H836" s="5" t="s">
        <v>38</v>
      </c>
      <c r="I836" s="13" t="s">
        <v>39</v>
      </c>
      <c r="J836" s="14">
        <v>0</v>
      </c>
      <c r="K836" s="55">
        <v>0</v>
      </c>
      <c r="L836" s="18">
        <f t="shared" si="184"/>
        <v>0</v>
      </c>
      <c r="M836" s="19" t="e">
        <f t="shared" si="185"/>
        <v>#DIV/0!</v>
      </c>
    </row>
    <row r="837" spans="1:13" ht="15">
      <c r="A837" s="5" t="s">
        <v>40</v>
      </c>
      <c r="B837" s="13" t="s">
        <v>41</v>
      </c>
      <c r="C837" s="14">
        <v>6</v>
      </c>
      <c r="D837" s="55">
        <v>8</v>
      </c>
      <c r="E837" s="18">
        <f t="shared" si="182"/>
        <v>-2</v>
      </c>
      <c r="F837" s="19">
        <f t="shared" si="183"/>
        <v>75</v>
      </c>
      <c r="H837" s="5" t="s">
        <v>40</v>
      </c>
      <c r="I837" s="13" t="s">
        <v>41</v>
      </c>
      <c r="J837" s="14">
        <v>80</v>
      </c>
      <c r="K837" s="55">
        <v>68</v>
      </c>
      <c r="L837" s="18">
        <f t="shared" si="184"/>
        <v>12</v>
      </c>
      <c r="M837" s="19">
        <f t="shared" si="185"/>
        <v>117.64705882352942</v>
      </c>
    </row>
    <row r="838" spans="1:15" s="1" customFormat="1" ht="15">
      <c r="A838" s="2"/>
      <c r="B838" s="11"/>
      <c r="C838" s="11"/>
      <c r="D838" s="50"/>
      <c r="E838" s="51"/>
      <c r="F838" s="51"/>
      <c r="H838" s="2"/>
      <c r="I838" s="11"/>
      <c r="J838" s="11"/>
      <c r="K838" s="50"/>
      <c r="L838" s="51"/>
      <c r="M838" s="51"/>
      <c r="N838" s="3"/>
      <c r="O838" s="37"/>
    </row>
    <row r="839" spans="1:15" s="1" customFormat="1" ht="15">
      <c r="A839" s="2"/>
      <c r="B839" s="11"/>
      <c r="C839" s="11"/>
      <c r="D839" s="50"/>
      <c r="E839" s="51"/>
      <c r="F839" s="51"/>
      <c r="H839" s="2"/>
      <c r="I839" s="11"/>
      <c r="J839" s="11"/>
      <c r="K839" s="50"/>
      <c r="L839" s="51"/>
      <c r="M839" s="51"/>
      <c r="N839" s="3"/>
      <c r="O839" s="37"/>
    </row>
    <row r="840" spans="1:15" s="1" customFormat="1" ht="15">
      <c r="A840" s="2" t="s">
        <v>15</v>
      </c>
      <c r="B840" s="11"/>
      <c r="C840" s="11"/>
      <c r="D840" s="50"/>
      <c r="E840" s="51"/>
      <c r="F840" s="51"/>
      <c r="H840" s="2" t="s">
        <v>15</v>
      </c>
      <c r="I840" s="11"/>
      <c r="J840" s="11"/>
      <c r="K840" s="50"/>
      <c r="L840" s="51"/>
      <c r="M840" s="51"/>
      <c r="N840" s="3"/>
      <c r="O840" s="37"/>
    </row>
    <row r="841" spans="1:15" s="1" customFormat="1" ht="15">
      <c r="A841" s="2" t="s">
        <v>191</v>
      </c>
      <c r="B841" s="11"/>
      <c r="C841" s="11"/>
      <c r="D841" s="50"/>
      <c r="E841" s="51"/>
      <c r="F841" s="51"/>
      <c r="H841" s="2" t="s">
        <v>152</v>
      </c>
      <c r="I841" s="11"/>
      <c r="J841" s="11"/>
      <c r="K841" s="50"/>
      <c r="L841" s="51"/>
      <c r="M841" s="51"/>
      <c r="N841" s="3"/>
      <c r="O841" s="37"/>
    </row>
    <row r="842" spans="1:15" s="3" customFormat="1" ht="15" customHeight="1">
      <c r="A842" s="39" t="s">
        <v>402</v>
      </c>
      <c r="B842" s="39" t="s">
        <v>401</v>
      </c>
      <c r="C842" s="118">
        <v>2013</v>
      </c>
      <c r="D842" s="120">
        <v>2012</v>
      </c>
      <c r="E842" s="123" t="s">
        <v>499</v>
      </c>
      <c r="F842" s="123"/>
      <c r="H842" s="39" t="s">
        <v>402</v>
      </c>
      <c r="I842" s="39" t="s">
        <v>401</v>
      </c>
      <c r="J842" s="118">
        <v>2013</v>
      </c>
      <c r="K842" s="120">
        <v>2012</v>
      </c>
      <c r="L842" s="123" t="s">
        <v>499</v>
      </c>
      <c r="M842" s="123"/>
      <c r="O842" s="37"/>
    </row>
    <row r="843" spans="1:13" ht="15">
      <c r="A843" s="40" t="s">
        <v>18</v>
      </c>
      <c r="B843" s="52" t="s">
        <v>19</v>
      </c>
      <c r="C843" s="122"/>
      <c r="D843" s="122"/>
      <c r="E843" s="53" t="s">
        <v>500</v>
      </c>
      <c r="F843" s="53" t="s">
        <v>501</v>
      </c>
      <c r="H843" s="40" t="s">
        <v>18</v>
      </c>
      <c r="I843" s="52" t="s">
        <v>19</v>
      </c>
      <c r="J843" s="122"/>
      <c r="K843" s="122"/>
      <c r="L843" s="53" t="s">
        <v>500</v>
      </c>
      <c r="M843" s="53" t="s">
        <v>501</v>
      </c>
    </row>
    <row r="844" spans="1:13" ht="15">
      <c r="A844" s="57" t="s">
        <v>11</v>
      </c>
      <c r="B844" s="58" t="s">
        <v>21</v>
      </c>
      <c r="C844" s="59">
        <v>1</v>
      </c>
      <c r="D844" s="63">
        <v>2</v>
      </c>
      <c r="E844" s="61">
        <f>C844-D844</f>
        <v>-1</v>
      </c>
      <c r="F844" s="62">
        <f>C844/D844*100</f>
        <v>50</v>
      </c>
      <c r="H844" s="57" t="s">
        <v>11</v>
      </c>
      <c r="I844" s="58" t="s">
        <v>21</v>
      </c>
      <c r="J844" s="59">
        <v>7</v>
      </c>
      <c r="K844" s="63">
        <v>1</v>
      </c>
      <c r="L844" s="61">
        <f>J844-K844</f>
        <v>6</v>
      </c>
      <c r="M844" s="62">
        <f>J844/K844*100</f>
        <v>700</v>
      </c>
    </row>
    <row r="845" spans="1:13" ht="26.25">
      <c r="A845" s="5" t="s">
        <v>22</v>
      </c>
      <c r="B845" s="13" t="s">
        <v>23</v>
      </c>
      <c r="C845" s="14">
        <v>0</v>
      </c>
      <c r="D845" s="55">
        <v>0</v>
      </c>
      <c r="E845" s="18">
        <f aca="true" t="shared" si="186" ref="E845:E854">C845-D845</f>
        <v>0</v>
      </c>
      <c r="F845" s="19" t="e">
        <f aca="true" t="shared" si="187" ref="F845:F854">C845/D845*100</f>
        <v>#DIV/0!</v>
      </c>
      <c r="H845" s="5" t="s">
        <v>22</v>
      </c>
      <c r="I845" s="13" t="s">
        <v>23</v>
      </c>
      <c r="J845" s="14">
        <v>0</v>
      </c>
      <c r="K845" s="55">
        <v>0</v>
      </c>
      <c r="L845" s="18">
        <f aca="true" t="shared" si="188" ref="L845:L854">J845-K845</f>
        <v>0</v>
      </c>
      <c r="M845" s="19" t="e">
        <f aca="true" t="shared" si="189" ref="M845:M854">J845/K845*100</f>
        <v>#DIV/0!</v>
      </c>
    </row>
    <row r="846" spans="1:13" ht="15">
      <c r="A846" s="57" t="s">
        <v>24</v>
      </c>
      <c r="B846" s="58" t="s">
        <v>25</v>
      </c>
      <c r="C846" s="59">
        <v>1</v>
      </c>
      <c r="D846" s="63">
        <v>2</v>
      </c>
      <c r="E846" s="61">
        <f t="shared" si="186"/>
        <v>-1</v>
      </c>
      <c r="F846" s="62">
        <f t="shared" si="187"/>
        <v>50</v>
      </c>
      <c r="H846" s="57" t="s">
        <v>24</v>
      </c>
      <c r="I846" s="58" t="s">
        <v>25</v>
      </c>
      <c r="J846" s="59">
        <v>7</v>
      </c>
      <c r="K846" s="63">
        <v>1</v>
      </c>
      <c r="L846" s="61">
        <f t="shared" si="188"/>
        <v>6</v>
      </c>
      <c r="M846" s="62">
        <f t="shared" si="189"/>
        <v>700</v>
      </c>
    </row>
    <row r="847" spans="1:13" ht="26.25">
      <c r="A847" s="5" t="s">
        <v>26</v>
      </c>
      <c r="B847" s="13" t="s">
        <v>27</v>
      </c>
      <c r="C847" s="14">
        <v>0</v>
      </c>
      <c r="D847" s="55">
        <v>0</v>
      </c>
      <c r="E847" s="18">
        <f t="shared" si="186"/>
        <v>0</v>
      </c>
      <c r="F847" s="19" t="e">
        <f t="shared" si="187"/>
        <v>#DIV/0!</v>
      </c>
      <c r="H847" s="5" t="s">
        <v>26</v>
      </c>
      <c r="I847" s="13" t="s">
        <v>27</v>
      </c>
      <c r="J847" s="14">
        <v>0</v>
      </c>
      <c r="K847" s="55">
        <v>0</v>
      </c>
      <c r="L847" s="18">
        <f t="shared" si="188"/>
        <v>0</v>
      </c>
      <c r="M847" s="19" t="e">
        <f t="shared" si="189"/>
        <v>#DIV/0!</v>
      </c>
    </row>
    <row r="848" spans="1:13" ht="26.25">
      <c r="A848" s="5" t="s">
        <v>28</v>
      </c>
      <c r="B848" s="13" t="s">
        <v>29</v>
      </c>
      <c r="C848" s="14">
        <v>0</v>
      </c>
      <c r="D848" s="55">
        <v>0</v>
      </c>
      <c r="E848" s="18">
        <f t="shared" si="186"/>
        <v>0</v>
      </c>
      <c r="F848" s="19" t="e">
        <f t="shared" si="187"/>
        <v>#DIV/0!</v>
      </c>
      <c r="H848" s="5" t="s">
        <v>28</v>
      </c>
      <c r="I848" s="13" t="s">
        <v>29</v>
      </c>
      <c r="J848" s="14">
        <v>0</v>
      </c>
      <c r="K848" s="55">
        <v>0</v>
      </c>
      <c r="L848" s="18">
        <f t="shared" si="188"/>
        <v>0</v>
      </c>
      <c r="M848" s="19" t="e">
        <f t="shared" si="189"/>
        <v>#DIV/0!</v>
      </c>
    </row>
    <row r="849" spans="1:13" ht="26.25">
      <c r="A849" s="5" t="s">
        <v>30</v>
      </c>
      <c r="B849" s="13" t="s">
        <v>31</v>
      </c>
      <c r="C849" s="14">
        <v>0</v>
      </c>
      <c r="D849" s="55">
        <v>0</v>
      </c>
      <c r="E849" s="18">
        <f t="shared" si="186"/>
        <v>0</v>
      </c>
      <c r="F849" s="19" t="e">
        <f t="shared" si="187"/>
        <v>#DIV/0!</v>
      </c>
      <c r="H849" s="5" t="s">
        <v>30</v>
      </c>
      <c r="I849" s="13" t="s">
        <v>31</v>
      </c>
      <c r="J849" s="14">
        <v>0</v>
      </c>
      <c r="K849" s="55">
        <v>0</v>
      </c>
      <c r="L849" s="18">
        <f t="shared" si="188"/>
        <v>0</v>
      </c>
      <c r="M849" s="19" t="e">
        <f t="shared" si="189"/>
        <v>#DIV/0!</v>
      </c>
    </row>
    <row r="850" spans="1:13" ht="26.25">
      <c r="A850" s="5" t="s">
        <v>32</v>
      </c>
      <c r="B850" s="13" t="s">
        <v>33</v>
      </c>
      <c r="C850" s="14">
        <v>0</v>
      </c>
      <c r="D850" s="55">
        <v>0</v>
      </c>
      <c r="E850" s="18">
        <f t="shared" si="186"/>
        <v>0</v>
      </c>
      <c r="F850" s="19" t="e">
        <f t="shared" si="187"/>
        <v>#DIV/0!</v>
      </c>
      <c r="H850" s="5" t="s">
        <v>32</v>
      </c>
      <c r="I850" s="13" t="s">
        <v>33</v>
      </c>
      <c r="J850" s="14">
        <v>0</v>
      </c>
      <c r="K850" s="55">
        <v>0</v>
      </c>
      <c r="L850" s="18">
        <f t="shared" si="188"/>
        <v>0</v>
      </c>
      <c r="M850" s="19" t="e">
        <f t="shared" si="189"/>
        <v>#DIV/0!</v>
      </c>
    </row>
    <row r="851" spans="1:13" ht="26.25">
      <c r="A851" s="5" t="s">
        <v>34</v>
      </c>
      <c r="B851" s="13" t="s">
        <v>35</v>
      </c>
      <c r="C851" s="14">
        <v>0</v>
      </c>
      <c r="D851" s="55">
        <v>0</v>
      </c>
      <c r="E851" s="18">
        <f t="shared" si="186"/>
        <v>0</v>
      </c>
      <c r="F851" s="19" t="e">
        <f t="shared" si="187"/>
        <v>#DIV/0!</v>
      </c>
      <c r="H851" s="5" t="s">
        <v>34</v>
      </c>
      <c r="I851" s="13" t="s">
        <v>35</v>
      </c>
      <c r="J851" s="14">
        <v>0</v>
      </c>
      <c r="K851" s="55">
        <v>0</v>
      </c>
      <c r="L851" s="18">
        <f t="shared" si="188"/>
        <v>0</v>
      </c>
      <c r="M851" s="19" t="e">
        <f t="shared" si="189"/>
        <v>#DIV/0!</v>
      </c>
    </row>
    <row r="852" spans="1:13" ht="26.25">
      <c r="A852" s="5" t="s">
        <v>36</v>
      </c>
      <c r="B852" s="13" t="s">
        <v>37</v>
      </c>
      <c r="C852" s="14">
        <v>0</v>
      </c>
      <c r="D852" s="55">
        <v>0</v>
      </c>
      <c r="E852" s="18">
        <f t="shared" si="186"/>
        <v>0</v>
      </c>
      <c r="F852" s="19" t="e">
        <f t="shared" si="187"/>
        <v>#DIV/0!</v>
      </c>
      <c r="H852" s="5" t="s">
        <v>36</v>
      </c>
      <c r="I852" s="13" t="s">
        <v>37</v>
      </c>
      <c r="J852" s="14">
        <v>0</v>
      </c>
      <c r="K852" s="55">
        <v>0</v>
      </c>
      <c r="L852" s="18">
        <f t="shared" si="188"/>
        <v>0</v>
      </c>
      <c r="M852" s="19" t="e">
        <f t="shared" si="189"/>
        <v>#DIV/0!</v>
      </c>
    </row>
    <row r="853" spans="1:13" ht="26.25">
      <c r="A853" s="5" t="s">
        <v>38</v>
      </c>
      <c r="B853" s="13" t="s">
        <v>39</v>
      </c>
      <c r="C853" s="14">
        <v>0</v>
      </c>
      <c r="D853" s="55">
        <v>0</v>
      </c>
      <c r="E853" s="18">
        <f t="shared" si="186"/>
        <v>0</v>
      </c>
      <c r="F853" s="19" t="e">
        <f t="shared" si="187"/>
        <v>#DIV/0!</v>
      </c>
      <c r="H853" s="5" t="s">
        <v>38</v>
      </c>
      <c r="I853" s="13" t="s">
        <v>39</v>
      </c>
      <c r="J853" s="14">
        <v>0</v>
      </c>
      <c r="K853" s="55">
        <v>0</v>
      </c>
      <c r="L853" s="18">
        <f t="shared" si="188"/>
        <v>0</v>
      </c>
      <c r="M853" s="19" t="e">
        <f t="shared" si="189"/>
        <v>#DIV/0!</v>
      </c>
    </row>
    <row r="854" spans="1:13" ht="15">
      <c r="A854" s="5" t="s">
        <v>40</v>
      </c>
      <c r="B854" s="13" t="s">
        <v>41</v>
      </c>
      <c r="C854" s="14">
        <v>2</v>
      </c>
      <c r="D854" s="55">
        <v>4</v>
      </c>
      <c r="E854" s="18">
        <f t="shared" si="186"/>
        <v>-2</v>
      </c>
      <c r="F854" s="19">
        <f t="shared" si="187"/>
        <v>50</v>
      </c>
      <c r="H854" s="5" t="s">
        <v>40</v>
      </c>
      <c r="I854" s="13" t="s">
        <v>41</v>
      </c>
      <c r="J854" s="14">
        <v>14</v>
      </c>
      <c r="K854" s="55">
        <v>2</v>
      </c>
      <c r="L854" s="18">
        <f t="shared" si="188"/>
        <v>12</v>
      </c>
      <c r="M854" s="19">
        <f t="shared" si="189"/>
        <v>700</v>
      </c>
    </row>
    <row r="855" spans="1:15" s="1" customFormat="1" ht="15">
      <c r="A855" s="2"/>
      <c r="B855" s="11"/>
      <c r="C855" s="11"/>
      <c r="D855" s="50"/>
      <c r="E855" s="51"/>
      <c r="F855" s="51"/>
      <c r="H855" s="2"/>
      <c r="I855" s="11"/>
      <c r="J855" s="11"/>
      <c r="K855" s="50"/>
      <c r="L855" s="51"/>
      <c r="M855" s="51"/>
      <c r="N855" s="3"/>
      <c r="O855" s="37"/>
    </row>
    <row r="856" spans="1:15" s="1" customFormat="1" ht="15">
      <c r="A856" s="2"/>
      <c r="B856" s="11"/>
      <c r="C856" s="11"/>
      <c r="D856" s="50"/>
      <c r="E856" s="51"/>
      <c r="F856" s="51"/>
      <c r="H856" s="2"/>
      <c r="I856" s="11"/>
      <c r="J856" s="11"/>
      <c r="K856" s="50"/>
      <c r="L856" s="51"/>
      <c r="M856" s="51"/>
      <c r="N856" s="3"/>
      <c r="O856" s="37"/>
    </row>
    <row r="857" spans="1:15" s="1" customFormat="1" ht="15">
      <c r="A857" s="2" t="s">
        <v>15</v>
      </c>
      <c r="B857" s="11"/>
      <c r="C857" s="11"/>
      <c r="D857" s="50"/>
      <c r="E857" s="51"/>
      <c r="F857" s="51"/>
      <c r="H857" s="2" t="s">
        <v>15</v>
      </c>
      <c r="I857" s="11"/>
      <c r="J857" s="11"/>
      <c r="K857" s="50"/>
      <c r="L857" s="51"/>
      <c r="M857" s="51"/>
      <c r="N857" s="3"/>
      <c r="O857" s="37"/>
    </row>
    <row r="858" spans="1:15" s="1" customFormat="1" ht="15">
      <c r="A858" s="2" t="s">
        <v>190</v>
      </c>
      <c r="B858" s="11"/>
      <c r="C858" s="11"/>
      <c r="D858" s="50"/>
      <c r="E858" s="51"/>
      <c r="F858" s="51"/>
      <c r="H858" s="2" t="s">
        <v>151</v>
      </c>
      <c r="I858" s="11"/>
      <c r="J858" s="11"/>
      <c r="K858" s="50"/>
      <c r="L858" s="51"/>
      <c r="M858" s="51"/>
      <c r="N858" s="3"/>
      <c r="O858" s="37"/>
    </row>
    <row r="859" spans="1:15" s="3" customFormat="1" ht="15" customHeight="1">
      <c r="A859" s="39" t="s">
        <v>402</v>
      </c>
      <c r="B859" s="39" t="s">
        <v>401</v>
      </c>
      <c r="C859" s="118">
        <v>2013</v>
      </c>
      <c r="D859" s="120">
        <v>2012</v>
      </c>
      <c r="E859" s="123" t="s">
        <v>499</v>
      </c>
      <c r="F859" s="123"/>
      <c r="H859" s="39" t="s">
        <v>402</v>
      </c>
      <c r="I859" s="39" t="s">
        <v>401</v>
      </c>
      <c r="J859" s="118">
        <v>2013</v>
      </c>
      <c r="K859" s="120">
        <v>2012</v>
      </c>
      <c r="L859" s="123" t="s">
        <v>499</v>
      </c>
      <c r="M859" s="123"/>
      <c r="O859" s="37"/>
    </row>
    <row r="860" spans="1:13" ht="15">
      <c r="A860" s="40" t="s">
        <v>18</v>
      </c>
      <c r="B860" s="52" t="s">
        <v>19</v>
      </c>
      <c r="C860" s="122"/>
      <c r="D860" s="122"/>
      <c r="E860" s="53" t="s">
        <v>500</v>
      </c>
      <c r="F860" s="53" t="s">
        <v>501</v>
      </c>
      <c r="H860" s="40" t="s">
        <v>18</v>
      </c>
      <c r="I860" s="52" t="s">
        <v>19</v>
      </c>
      <c r="J860" s="122"/>
      <c r="K860" s="122"/>
      <c r="L860" s="53" t="s">
        <v>500</v>
      </c>
      <c r="M860" s="53" t="s">
        <v>501</v>
      </c>
    </row>
    <row r="861" spans="1:13" ht="15">
      <c r="A861" s="5" t="s">
        <v>11</v>
      </c>
      <c r="B861" s="13" t="s">
        <v>21</v>
      </c>
      <c r="C861" s="14">
        <v>2</v>
      </c>
      <c r="D861" s="55">
        <v>2</v>
      </c>
      <c r="E861" s="18">
        <f>C861-D861</f>
        <v>0</v>
      </c>
      <c r="F861" s="19">
        <f>C861/D861*100</f>
        <v>100</v>
      </c>
      <c r="H861" s="5" t="s">
        <v>11</v>
      </c>
      <c r="I861" s="13" t="s">
        <v>21</v>
      </c>
      <c r="J861" s="14">
        <v>33</v>
      </c>
      <c r="K861" s="55">
        <v>33</v>
      </c>
      <c r="L861" s="18">
        <f>J861-K861</f>
        <v>0</v>
      </c>
      <c r="M861" s="19">
        <f>J861/K861*100</f>
        <v>100</v>
      </c>
    </row>
    <row r="862" spans="1:13" ht="26.25">
      <c r="A862" s="5" t="s">
        <v>22</v>
      </c>
      <c r="B862" s="13" t="s">
        <v>23</v>
      </c>
      <c r="C862" s="14">
        <v>2</v>
      </c>
      <c r="D862" s="55">
        <v>2</v>
      </c>
      <c r="E862" s="18">
        <f aca="true" t="shared" si="190" ref="E862:E871">C862-D862</f>
        <v>0</v>
      </c>
      <c r="F862" s="19">
        <f aca="true" t="shared" si="191" ref="F862:F871">C862/D862*100</f>
        <v>100</v>
      </c>
      <c r="H862" s="5" t="s">
        <v>22</v>
      </c>
      <c r="I862" s="13" t="s">
        <v>23</v>
      </c>
      <c r="J862" s="14">
        <v>33</v>
      </c>
      <c r="K862" s="55">
        <v>33</v>
      </c>
      <c r="L862" s="18">
        <f aca="true" t="shared" si="192" ref="L862:L871">J862-K862</f>
        <v>0</v>
      </c>
      <c r="M862" s="19">
        <f aca="true" t="shared" si="193" ref="M862:M871">J862/K862*100</f>
        <v>100</v>
      </c>
    </row>
    <row r="863" spans="1:13" ht="15">
      <c r="A863" s="5" t="s">
        <v>24</v>
      </c>
      <c r="B863" s="13" t="s">
        <v>25</v>
      </c>
      <c r="C863" s="14">
        <v>0</v>
      </c>
      <c r="D863" s="55">
        <v>0</v>
      </c>
      <c r="E863" s="18">
        <f t="shared" si="190"/>
        <v>0</v>
      </c>
      <c r="F863" s="19" t="e">
        <f t="shared" si="191"/>
        <v>#DIV/0!</v>
      </c>
      <c r="H863" s="5" t="s">
        <v>24</v>
      </c>
      <c r="I863" s="13" t="s">
        <v>25</v>
      </c>
      <c r="J863" s="14">
        <v>0</v>
      </c>
      <c r="K863" s="55">
        <v>0</v>
      </c>
      <c r="L863" s="18">
        <f t="shared" si="192"/>
        <v>0</v>
      </c>
      <c r="M863" s="19" t="e">
        <f t="shared" si="193"/>
        <v>#DIV/0!</v>
      </c>
    </row>
    <row r="864" spans="1:13" ht="26.25">
      <c r="A864" s="5" t="s">
        <v>26</v>
      </c>
      <c r="B864" s="13" t="s">
        <v>27</v>
      </c>
      <c r="C864" s="14">
        <v>0</v>
      </c>
      <c r="D864" s="55">
        <v>0</v>
      </c>
      <c r="E864" s="18">
        <f t="shared" si="190"/>
        <v>0</v>
      </c>
      <c r="F864" s="19" t="e">
        <f t="shared" si="191"/>
        <v>#DIV/0!</v>
      </c>
      <c r="H864" s="5" t="s">
        <v>26</v>
      </c>
      <c r="I864" s="13" t="s">
        <v>27</v>
      </c>
      <c r="J864" s="14">
        <v>0</v>
      </c>
      <c r="K864" s="55">
        <v>0</v>
      </c>
      <c r="L864" s="18">
        <f t="shared" si="192"/>
        <v>0</v>
      </c>
      <c r="M864" s="19" t="e">
        <f t="shared" si="193"/>
        <v>#DIV/0!</v>
      </c>
    </row>
    <row r="865" spans="1:13" ht="26.25">
      <c r="A865" s="5" t="s">
        <v>28</v>
      </c>
      <c r="B865" s="13" t="s">
        <v>29</v>
      </c>
      <c r="C865" s="14">
        <v>0</v>
      </c>
      <c r="D865" s="55">
        <v>0</v>
      </c>
      <c r="E865" s="18">
        <f t="shared" si="190"/>
        <v>0</v>
      </c>
      <c r="F865" s="19" t="e">
        <f t="shared" si="191"/>
        <v>#DIV/0!</v>
      </c>
      <c r="H865" s="5" t="s">
        <v>28</v>
      </c>
      <c r="I865" s="13" t="s">
        <v>29</v>
      </c>
      <c r="J865" s="14">
        <v>0</v>
      </c>
      <c r="K865" s="55">
        <v>0</v>
      </c>
      <c r="L865" s="18">
        <f t="shared" si="192"/>
        <v>0</v>
      </c>
      <c r="M865" s="19" t="e">
        <f t="shared" si="193"/>
        <v>#DIV/0!</v>
      </c>
    </row>
    <row r="866" spans="1:13" ht="26.25">
      <c r="A866" s="5" t="s">
        <v>30</v>
      </c>
      <c r="B866" s="13" t="s">
        <v>31</v>
      </c>
      <c r="C866" s="14">
        <v>0</v>
      </c>
      <c r="D866" s="55">
        <v>0</v>
      </c>
      <c r="E866" s="18">
        <f t="shared" si="190"/>
        <v>0</v>
      </c>
      <c r="F866" s="19" t="e">
        <f t="shared" si="191"/>
        <v>#DIV/0!</v>
      </c>
      <c r="H866" s="5" t="s">
        <v>30</v>
      </c>
      <c r="I866" s="13" t="s">
        <v>31</v>
      </c>
      <c r="J866" s="14">
        <v>0</v>
      </c>
      <c r="K866" s="55">
        <v>0</v>
      </c>
      <c r="L866" s="18">
        <f t="shared" si="192"/>
        <v>0</v>
      </c>
      <c r="M866" s="19" t="e">
        <f t="shared" si="193"/>
        <v>#DIV/0!</v>
      </c>
    </row>
    <row r="867" spans="1:13" ht="26.25">
      <c r="A867" s="5" t="s">
        <v>32</v>
      </c>
      <c r="B867" s="13" t="s">
        <v>33</v>
      </c>
      <c r="C867" s="14">
        <v>0</v>
      </c>
      <c r="D867" s="55">
        <v>0</v>
      </c>
      <c r="E867" s="18">
        <f t="shared" si="190"/>
        <v>0</v>
      </c>
      <c r="F867" s="19" t="e">
        <f t="shared" si="191"/>
        <v>#DIV/0!</v>
      </c>
      <c r="H867" s="5" t="s">
        <v>32</v>
      </c>
      <c r="I867" s="13" t="s">
        <v>33</v>
      </c>
      <c r="J867" s="14">
        <v>0</v>
      </c>
      <c r="K867" s="55">
        <v>0</v>
      </c>
      <c r="L867" s="18">
        <f t="shared" si="192"/>
        <v>0</v>
      </c>
      <c r="M867" s="19" t="e">
        <f t="shared" si="193"/>
        <v>#DIV/0!</v>
      </c>
    </row>
    <row r="868" spans="1:13" ht="26.25">
      <c r="A868" s="5" t="s">
        <v>34</v>
      </c>
      <c r="B868" s="13" t="s">
        <v>35</v>
      </c>
      <c r="C868" s="14">
        <v>0</v>
      </c>
      <c r="D868" s="55">
        <v>0</v>
      </c>
      <c r="E868" s="18">
        <f t="shared" si="190"/>
        <v>0</v>
      </c>
      <c r="F868" s="19" t="e">
        <f t="shared" si="191"/>
        <v>#DIV/0!</v>
      </c>
      <c r="H868" s="5" t="s">
        <v>34</v>
      </c>
      <c r="I868" s="13" t="s">
        <v>35</v>
      </c>
      <c r="J868" s="14">
        <v>0</v>
      </c>
      <c r="K868" s="55">
        <v>0</v>
      </c>
      <c r="L868" s="18">
        <f t="shared" si="192"/>
        <v>0</v>
      </c>
      <c r="M868" s="19" t="e">
        <f t="shared" si="193"/>
        <v>#DIV/0!</v>
      </c>
    </row>
    <row r="869" spans="1:13" ht="26.25">
      <c r="A869" s="5" t="s">
        <v>36</v>
      </c>
      <c r="B869" s="13" t="s">
        <v>37</v>
      </c>
      <c r="C869" s="14">
        <v>0</v>
      </c>
      <c r="D869" s="55">
        <v>0</v>
      </c>
      <c r="E869" s="18">
        <f t="shared" si="190"/>
        <v>0</v>
      </c>
      <c r="F869" s="19" t="e">
        <f t="shared" si="191"/>
        <v>#DIV/0!</v>
      </c>
      <c r="H869" s="5" t="s">
        <v>36</v>
      </c>
      <c r="I869" s="13" t="s">
        <v>37</v>
      </c>
      <c r="J869" s="14">
        <v>0</v>
      </c>
      <c r="K869" s="55">
        <v>0</v>
      </c>
      <c r="L869" s="18">
        <f t="shared" si="192"/>
        <v>0</v>
      </c>
      <c r="M869" s="19" t="e">
        <f t="shared" si="193"/>
        <v>#DIV/0!</v>
      </c>
    </row>
    <row r="870" spans="1:13" ht="26.25">
      <c r="A870" s="5" t="s">
        <v>38</v>
      </c>
      <c r="B870" s="13" t="s">
        <v>39</v>
      </c>
      <c r="C870" s="14">
        <v>0</v>
      </c>
      <c r="D870" s="55">
        <v>0</v>
      </c>
      <c r="E870" s="18">
        <f t="shared" si="190"/>
        <v>0</v>
      </c>
      <c r="F870" s="19" t="e">
        <f t="shared" si="191"/>
        <v>#DIV/0!</v>
      </c>
      <c r="H870" s="5" t="s">
        <v>38</v>
      </c>
      <c r="I870" s="13" t="s">
        <v>39</v>
      </c>
      <c r="J870" s="14">
        <v>0</v>
      </c>
      <c r="K870" s="55">
        <v>0</v>
      </c>
      <c r="L870" s="18">
        <f t="shared" si="192"/>
        <v>0</v>
      </c>
      <c r="M870" s="19" t="e">
        <f t="shared" si="193"/>
        <v>#DIV/0!</v>
      </c>
    </row>
    <row r="871" spans="1:13" ht="15">
      <c r="A871" s="5" t="s">
        <v>40</v>
      </c>
      <c r="B871" s="13" t="s">
        <v>41</v>
      </c>
      <c r="C871" s="14">
        <v>4</v>
      </c>
      <c r="D871" s="55">
        <v>4</v>
      </c>
      <c r="E871" s="18">
        <f t="shared" si="190"/>
        <v>0</v>
      </c>
      <c r="F871" s="19">
        <f t="shared" si="191"/>
        <v>100</v>
      </c>
      <c r="H871" s="5" t="s">
        <v>40</v>
      </c>
      <c r="I871" s="13" t="s">
        <v>41</v>
      </c>
      <c r="J871" s="14">
        <v>66</v>
      </c>
      <c r="K871" s="55">
        <v>66</v>
      </c>
      <c r="L871" s="18">
        <f t="shared" si="192"/>
        <v>0</v>
      </c>
      <c r="M871" s="19">
        <f t="shared" si="193"/>
        <v>100</v>
      </c>
    </row>
    <row r="872" spans="1:15" s="1" customFormat="1" ht="15">
      <c r="A872" s="2"/>
      <c r="B872" s="11"/>
      <c r="C872" s="11"/>
      <c r="D872" s="50"/>
      <c r="E872" s="51"/>
      <c r="F872" s="51"/>
      <c r="H872" s="2"/>
      <c r="I872" s="11"/>
      <c r="J872" s="11"/>
      <c r="K872" s="50"/>
      <c r="L872" s="51"/>
      <c r="M872" s="51"/>
      <c r="N872" s="3"/>
      <c r="O872" s="37"/>
    </row>
    <row r="873" spans="1:15" s="1" customFormat="1" ht="15">
      <c r="A873" s="2"/>
      <c r="B873" s="11"/>
      <c r="C873" s="11"/>
      <c r="D873" s="50"/>
      <c r="E873" s="51"/>
      <c r="F873" s="51"/>
      <c r="H873" s="2"/>
      <c r="I873" s="11"/>
      <c r="J873" s="11"/>
      <c r="K873" s="50"/>
      <c r="L873" s="51"/>
      <c r="M873" s="51"/>
      <c r="N873" s="3"/>
      <c r="O873" s="37"/>
    </row>
    <row r="874" spans="1:15" s="1" customFormat="1" ht="15">
      <c r="A874" s="2" t="s">
        <v>15</v>
      </c>
      <c r="B874" s="11"/>
      <c r="C874" s="11"/>
      <c r="D874" s="50"/>
      <c r="E874" s="51"/>
      <c r="F874" s="51"/>
      <c r="H874" s="2" t="s">
        <v>15</v>
      </c>
      <c r="I874" s="11"/>
      <c r="J874" s="11"/>
      <c r="K874" s="50"/>
      <c r="L874" s="51"/>
      <c r="M874" s="51"/>
      <c r="N874" s="3"/>
      <c r="O874" s="37"/>
    </row>
    <row r="875" spans="1:15" s="1" customFormat="1" ht="15">
      <c r="A875" s="2" t="s">
        <v>189</v>
      </c>
      <c r="B875" s="11"/>
      <c r="C875" s="11"/>
      <c r="D875" s="50"/>
      <c r="E875" s="51"/>
      <c r="F875" s="51"/>
      <c r="H875" s="2" t="s">
        <v>150</v>
      </c>
      <c r="I875" s="11"/>
      <c r="J875" s="11"/>
      <c r="K875" s="50"/>
      <c r="L875" s="51"/>
      <c r="M875" s="51"/>
      <c r="N875" s="3"/>
      <c r="O875" s="37"/>
    </row>
    <row r="876" spans="1:15" s="3" customFormat="1" ht="15" customHeight="1">
      <c r="A876" s="39" t="s">
        <v>402</v>
      </c>
      <c r="B876" s="39" t="s">
        <v>401</v>
      </c>
      <c r="C876" s="118">
        <v>2013</v>
      </c>
      <c r="D876" s="120">
        <v>2012</v>
      </c>
      <c r="E876" s="123" t="s">
        <v>499</v>
      </c>
      <c r="F876" s="123"/>
      <c r="H876" s="39" t="s">
        <v>402</v>
      </c>
      <c r="I876" s="39" t="s">
        <v>401</v>
      </c>
      <c r="J876" s="118">
        <v>2013</v>
      </c>
      <c r="K876" s="120">
        <v>2012</v>
      </c>
      <c r="L876" s="123" t="s">
        <v>499</v>
      </c>
      <c r="M876" s="123"/>
      <c r="O876" s="37"/>
    </row>
    <row r="877" spans="1:13" ht="15">
      <c r="A877" s="40" t="s">
        <v>18</v>
      </c>
      <c r="B877" s="52" t="s">
        <v>19</v>
      </c>
      <c r="C877" s="122"/>
      <c r="D877" s="122"/>
      <c r="E877" s="53" t="s">
        <v>500</v>
      </c>
      <c r="F877" s="53" t="s">
        <v>501</v>
      </c>
      <c r="H877" s="40" t="s">
        <v>18</v>
      </c>
      <c r="I877" s="52" t="s">
        <v>19</v>
      </c>
      <c r="J877" s="122"/>
      <c r="K877" s="122"/>
      <c r="L877" s="53" t="s">
        <v>500</v>
      </c>
      <c r="M877" s="53" t="s">
        <v>501</v>
      </c>
    </row>
    <row r="878" spans="1:13" ht="15">
      <c r="A878" s="57" t="s">
        <v>11</v>
      </c>
      <c r="B878" s="58" t="s">
        <v>21</v>
      </c>
      <c r="C878" s="59">
        <v>41</v>
      </c>
      <c r="D878" s="63">
        <v>33</v>
      </c>
      <c r="E878" s="61">
        <f>C878-D878</f>
        <v>8</v>
      </c>
      <c r="F878" s="62">
        <f>C878/D878*100</f>
        <v>124.24242424242425</v>
      </c>
      <c r="H878" s="57" t="s">
        <v>11</v>
      </c>
      <c r="I878" s="58" t="s">
        <v>21</v>
      </c>
      <c r="J878" s="59">
        <v>384</v>
      </c>
      <c r="K878" s="63">
        <v>260</v>
      </c>
      <c r="L878" s="61">
        <f>J878-K878</f>
        <v>124</v>
      </c>
      <c r="M878" s="62">
        <f>J878/K878*100</f>
        <v>147.6923076923077</v>
      </c>
    </row>
    <row r="879" spans="1:13" ht="26.25">
      <c r="A879" s="57" t="s">
        <v>22</v>
      </c>
      <c r="B879" s="58" t="s">
        <v>23</v>
      </c>
      <c r="C879" s="59">
        <v>4</v>
      </c>
      <c r="D879" s="63">
        <v>5</v>
      </c>
      <c r="E879" s="61">
        <f aca="true" t="shared" si="194" ref="E879:E888">C879-D879</f>
        <v>-1</v>
      </c>
      <c r="F879" s="62">
        <f aca="true" t="shared" si="195" ref="F879:F888">C879/D879*100</f>
        <v>80</v>
      </c>
      <c r="H879" s="57" t="s">
        <v>22</v>
      </c>
      <c r="I879" s="58" t="s">
        <v>23</v>
      </c>
      <c r="J879" s="59">
        <v>5</v>
      </c>
      <c r="K879" s="63">
        <v>21</v>
      </c>
      <c r="L879" s="61">
        <f aca="true" t="shared" si="196" ref="L879:L888">J879-K879</f>
        <v>-16</v>
      </c>
      <c r="M879" s="62">
        <f aca="true" t="shared" si="197" ref="M879:M888">J879/K879*100</f>
        <v>23.809523809523807</v>
      </c>
    </row>
    <row r="880" spans="1:13" ht="15">
      <c r="A880" s="57" t="s">
        <v>24</v>
      </c>
      <c r="B880" s="58" t="s">
        <v>25</v>
      </c>
      <c r="C880" s="59">
        <v>30</v>
      </c>
      <c r="D880" s="63">
        <v>25</v>
      </c>
      <c r="E880" s="61">
        <f t="shared" si="194"/>
        <v>5</v>
      </c>
      <c r="F880" s="62">
        <f t="shared" si="195"/>
        <v>120</v>
      </c>
      <c r="H880" s="57" t="s">
        <v>24</v>
      </c>
      <c r="I880" s="58" t="s">
        <v>25</v>
      </c>
      <c r="J880" s="59">
        <v>310</v>
      </c>
      <c r="K880" s="63">
        <v>209</v>
      </c>
      <c r="L880" s="61">
        <f t="shared" si="196"/>
        <v>101</v>
      </c>
      <c r="M880" s="62">
        <f t="shared" si="197"/>
        <v>148.32535885167465</v>
      </c>
    </row>
    <row r="881" spans="1:13" ht="26.25">
      <c r="A881" s="5" t="s">
        <v>26</v>
      </c>
      <c r="B881" s="13" t="s">
        <v>27</v>
      </c>
      <c r="C881" s="14">
        <v>0</v>
      </c>
      <c r="D881" s="55">
        <v>0</v>
      </c>
      <c r="E881" s="18">
        <f t="shared" si="194"/>
        <v>0</v>
      </c>
      <c r="F881" s="19" t="e">
        <f t="shared" si="195"/>
        <v>#DIV/0!</v>
      </c>
      <c r="H881" s="5" t="s">
        <v>26</v>
      </c>
      <c r="I881" s="13" t="s">
        <v>27</v>
      </c>
      <c r="J881" s="14">
        <v>0</v>
      </c>
      <c r="K881" s="55">
        <v>0</v>
      </c>
      <c r="L881" s="18">
        <f t="shared" si="196"/>
        <v>0</v>
      </c>
      <c r="M881" s="19" t="e">
        <f t="shared" si="197"/>
        <v>#DIV/0!</v>
      </c>
    </row>
    <row r="882" spans="1:13" ht="26.25">
      <c r="A882" s="5" t="s">
        <v>28</v>
      </c>
      <c r="B882" s="13" t="s">
        <v>29</v>
      </c>
      <c r="C882" s="14">
        <v>0</v>
      </c>
      <c r="D882" s="55">
        <v>0</v>
      </c>
      <c r="E882" s="18">
        <f t="shared" si="194"/>
        <v>0</v>
      </c>
      <c r="F882" s="19" t="e">
        <f t="shared" si="195"/>
        <v>#DIV/0!</v>
      </c>
      <c r="H882" s="5" t="s">
        <v>28</v>
      </c>
      <c r="I882" s="13" t="s">
        <v>29</v>
      </c>
      <c r="J882" s="14">
        <v>0</v>
      </c>
      <c r="K882" s="55">
        <v>0</v>
      </c>
      <c r="L882" s="18">
        <f t="shared" si="196"/>
        <v>0</v>
      </c>
      <c r="M882" s="19" t="e">
        <f t="shared" si="197"/>
        <v>#DIV/0!</v>
      </c>
    </row>
    <row r="883" spans="1:13" ht="26.25">
      <c r="A883" s="5" t="s">
        <v>30</v>
      </c>
      <c r="B883" s="13" t="s">
        <v>31</v>
      </c>
      <c r="C883" s="14">
        <v>0</v>
      </c>
      <c r="D883" s="55">
        <v>0</v>
      </c>
      <c r="E883" s="18">
        <f t="shared" si="194"/>
        <v>0</v>
      </c>
      <c r="F883" s="19" t="e">
        <f t="shared" si="195"/>
        <v>#DIV/0!</v>
      </c>
      <c r="H883" s="5" t="s">
        <v>30</v>
      </c>
      <c r="I883" s="13" t="s">
        <v>31</v>
      </c>
      <c r="J883" s="14">
        <v>0</v>
      </c>
      <c r="K883" s="55">
        <v>0</v>
      </c>
      <c r="L883" s="18">
        <f t="shared" si="196"/>
        <v>0</v>
      </c>
      <c r="M883" s="19" t="e">
        <f t="shared" si="197"/>
        <v>#DIV/0!</v>
      </c>
    </row>
    <row r="884" spans="1:13" ht="26.25">
      <c r="A884" s="5" t="s">
        <v>32</v>
      </c>
      <c r="B884" s="13" t="s">
        <v>33</v>
      </c>
      <c r="C884" s="14">
        <v>1</v>
      </c>
      <c r="D884" s="55">
        <v>1</v>
      </c>
      <c r="E884" s="18">
        <f t="shared" si="194"/>
        <v>0</v>
      </c>
      <c r="F884" s="19">
        <f t="shared" si="195"/>
        <v>100</v>
      </c>
      <c r="H884" s="5" t="s">
        <v>32</v>
      </c>
      <c r="I884" s="13" t="s">
        <v>33</v>
      </c>
      <c r="J884" s="14">
        <v>20</v>
      </c>
      <c r="K884" s="55">
        <v>20</v>
      </c>
      <c r="L884" s="18">
        <f t="shared" si="196"/>
        <v>0</v>
      </c>
      <c r="M884" s="19">
        <f t="shared" si="197"/>
        <v>100</v>
      </c>
    </row>
    <row r="885" spans="1:13" ht="26.25">
      <c r="A885" s="57" t="s">
        <v>34</v>
      </c>
      <c r="B885" s="58" t="s">
        <v>35</v>
      </c>
      <c r="C885" s="59">
        <v>3</v>
      </c>
      <c r="D885" s="63">
        <v>1</v>
      </c>
      <c r="E885" s="61">
        <f t="shared" si="194"/>
        <v>2</v>
      </c>
      <c r="F885" s="62">
        <f t="shared" si="195"/>
        <v>300</v>
      </c>
      <c r="H885" s="57" t="s">
        <v>34</v>
      </c>
      <c r="I885" s="58" t="s">
        <v>35</v>
      </c>
      <c r="J885" s="59">
        <v>22</v>
      </c>
      <c r="K885" s="63">
        <v>2</v>
      </c>
      <c r="L885" s="61">
        <f t="shared" si="196"/>
        <v>20</v>
      </c>
      <c r="M885" s="62">
        <f t="shared" si="197"/>
        <v>1100</v>
      </c>
    </row>
    <row r="886" spans="1:13" ht="26.25">
      <c r="A886" s="57" t="s">
        <v>36</v>
      </c>
      <c r="B886" s="58" t="s">
        <v>37</v>
      </c>
      <c r="C886" s="59">
        <v>2</v>
      </c>
      <c r="D886" s="63">
        <v>1</v>
      </c>
      <c r="E886" s="61">
        <f t="shared" si="194"/>
        <v>1</v>
      </c>
      <c r="F886" s="62">
        <f t="shared" si="195"/>
        <v>200</v>
      </c>
      <c r="H886" s="57" t="s">
        <v>36</v>
      </c>
      <c r="I886" s="58" t="s">
        <v>37</v>
      </c>
      <c r="J886" s="59">
        <v>24</v>
      </c>
      <c r="K886" s="63">
        <v>8</v>
      </c>
      <c r="L886" s="61">
        <f t="shared" si="196"/>
        <v>16</v>
      </c>
      <c r="M886" s="62">
        <f t="shared" si="197"/>
        <v>300</v>
      </c>
    </row>
    <row r="887" spans="1:13" ht="26.25">
      <c r="A887" s="57" t="s">
        <v>38</v>
      </c>
      <c r="B887" s="58" t="s">
        <v>39</v>
      </c>
      <c r="C887" s="59">
        <v>1</v>
      </c>
      <c r="D887" s="63">
        <v>0</v>
      </c>
      <c r="E887" s="61">
        <f t="shared" si="194"/>
        <v>1</v>
      </c>
      <c r="F887" s="62" t="e">
        <f t="shared" si="195"/>
        <v>#DIV/0!</v>
      </c>
      <c r="H887" s="57" t="s">
        <v>38</v>
      </c>
      <c r="I887" s="58" t="s">
        <v>39</v>
      </c>
      <c r="J887" s="59">
        <v>3</v>
      </c>
      <c r="K887" s="63">
        <v>0</v>
      </c>
      <c r="L887" s="61">
        <f t="shared" si="196"/>
        <v>3</v>
      </c>
      <c r="M887" s="62" t="e">
        <f t="shared" si="197"/>
        <v>#DIV/0!</v>
      </c>
    </row>
    <row r="888" spans="1:13" ht="15">
      <c r="A888" s="5" t="s">
        <v>40</v>
      </c>
      <c r="B888" s="13" t="s">
        <v>41</v>
      </c>
      <c r="C888" s="14">
        <v>82</v>
      </c>
      <c r="D888" s="55">
        <v>66</v>
      </c>
      <c r="E888" s="18">
        <f t="shared" si="194"/>
        <v>16</v>
      </c>
      <c r="F888" s="19">
        <f t="shared" si="195"/>
        <v>124.24242424242425</v>
      </c>
      <c r="H888" s="5" t="s">
        <v>40</v>
      </c>
      <c r="I888" s="13" t="s">
        <v>41</v>
      </c>
      <c r="J888" s="14">
        <v>768</v>
      </c>
      <c r="K888" s="55">
        <v>520</v>
      </c>
      <c r="L888" s="18">
        <f t="shared" si="196"/>
        <v>248</v>
      </c>
      <c r="M888" s="19">
        <f t="shared" si="197"/>
        <v>147.6923076923077</v>
      </c>
    </row>
    <row r="889" spans="1:15" s="1" customFormat="1" ht="15">
      <c r="A889" s="2"/>
      <c r="B889" s="11"/>
      <c r="C889" s="11"/>
      <c r="D889" s="50"/>
      <c r="E889" s="51"/>
      <c r="F889" s="51"/>
      <c r="H889" s="2"/>
      <c r="I889" s="11"/>
      <c r="J889" s="11"/>
      <c r="K889" s="50"/>
      <c r="L889" s="51"/>
      <c r="M889" s="51"/>
      <c r="N889" s="3"/>
      <c r="O889" s="37"/>
    </row>
    <row r="890" spans="1:15" s="1" customFormat="1" ht="15">
      <c r="A890" s="2"/>
      <c r="B890" s="11"/>
      <c r="C890" s="11"/>
      <c r="D890" s="50"/>
      <c r="E890" s="51"/>
      <c r="F890" s="51"/>
      <c r="H890" s="2"/>
      <c r="I890" s="11"/>
      <c r="J890" s="11"/>
      <c r="K890" s="50"/>
      <c r="L890" s="51"/>
      <c r="M890" s="51"/>
      <c r="N890" s="3"/>
      <c r="O890" s="37"/>
    </row>
    <row r="891" spans="1:15" s="1" customFormat="1" ht="15">
      <c r="A891" s="2" t="s">
        <v>15</v>
      </c>
      <c r="B891" s="11"/>
      <c r="C891" s="11"/>
      <c r="D891" s="50"/>
      <c r="E891" s="51"/>
      <c r="F891" s="51"/>
      <c r="H891" s="2" t="s">
        <v>15</v>
      </c>
      <c r="I891" s="11"/>
      <c r="J891" s="11"/>
      <c r="K891" s="50"/>
      <c r="L891" s="51"/>
      <c r="M891" s="51"/>
      <c r="N891" s="3"/>
      <c r="O891" s="37"/>
    </row>
    <row r="892" spans="1:15" s="1" customFormat="1" ht="15">
      <c r="A892" s="2" t="s">
        <v>188</v>
      </c>
      <c r="B892" s="11"/>
      <c r="C892" s="11"/>
      <c r="D892" s="50"/>
      <c r="E892" s="51"/>
      <c r="F892" s="51"/>
      <c r="H892" s="2" t="s">
        <v>149</v>
      </c>
      <c r="I892" s="11"/>
      <c r="J892" s="11"/>
      <c r="K892" s="50"/>
      <c r="L892" s="51"/>
      <c r="M892" s="51"/>
      <c r="N892" s="3"/>
      <c r="O892" s="37"/>
    </row>
    <row r="893" spans="1:15" s="3" customFormat="1" ht="15" customHeight="1">
      <c r="A893" s="39" t="s">
        <v>402</v>
      </c>
      <c r="B893" s="39" t="s">
        <v>401</v>
      </c>
      <c r="C893" s="118">
        <v>2013</v>
      </c>
      <c r="D893" s="120">
        <v>2012</v>
      </c>
      <c r="E893" s="123" t="s">
        <v>499</v>
      </c>
      <c r="F893" s="123"/>
      <c r="H893" s="39" t="s">
        <v>402</v>
      </c>
      <c r="I893" s="39" t="s">
        <v>401</v>
      </c>
      <c r="J893" s="118">
        <v>2013</v>
      </c>
      <c r="K893" s="120">
        <v>2012</v>
      </c>
      <c r="L893" s="123" t="s">
        <v>499</v>
      </c>
      <c r="M893" s="123"/>
      <c r="O893" s="37"/>
    </row>
    <row r="894" spans="1:13" ht="15">
      <c r="A894" s="40" t="s">
        <v>18</v>
      </c>
      <c r="B894" s="52" t="s">
        <v>19</v>
      </c>
      <c r="C894" s="122"/>
      <c r="D894" s="122"/>
      <c r="E894" s="53" t="s">
        <v>500</v>
      </c>
      <c r="F894" s="53" t="s">
        <v>501</v>
      </c>
      <c r="H894" s="40" t="s">
        <v>18</v>
      </c>
      <c r="I894" s="52" t="s">
        <v>19</v>
      </c>
      <c r="J894" s="122"/>
      <c r="K894" s="122"/>
      <c r="L894" s="53" t="s">
        <v>500</v>
      </c>
      <c r="M894" s="53" t="s">
        <v>501</v>
      </c>
    </row>
    <row r="895" spans="1:13" ht="15">
      <c r="A895" s="5" t="s">
        <v>11</v>
      </c>
      <c r="B895" s="13" t="s">
        <v>21</v>
      </c>
      <c r="C895" s="14">
        <v>10</v>
      </c>
      <c r="D895" s="55">
        <v>10</v>
      </c>
      <c r="E895" s="18">
        <f>C895-D895</f>
        <v>0</v>
      </c>
      <c r="F895" s="19">
        <f>C895/D895*100</f>
        <v>100</v>
      </c>
      <c r="H895" s="5" t="s">
        <v>11</v>
      </c>
      <c r="I895" s="13" t="s">
        <v>21</v>
      </c>
      <c r="J895" s="14">
        <v>34</v>
      </c>
      <c r="K895" s="55">
        <v>34</v>
      </c>
      <c r="L895" s="18">
        <f>J895-K895</f>
        <v>0</v>
      </c>
      <c r="M895" s="19">
        <f>J895/K895*100</f>
        <v>100</v>
      </c>
    </row>
    <row r="896" spans="1:13" ht="26.25">
      <c r="A896" s="57" t="s">
        <v>22</v>
      </c>
      <c r="B896" s="58" t="s">
        <v>23</v>
      </c>
      <c r="C896" s="59">
        <v>2</v>
      </c>
      <c r="D896" s="63">
        <v>3</v>
      </c>
      <c r="E896" s="61">
        <f aca="true" t="shared" si="198" ref="E896:E905">C896-D896</f>
        <v>-1</v>
      </c>
      <c r="F896" s="62">
        <f aca="true" t="shared" si="199" ref="F896:F905">C896/D896*100</f>
        <v>66.66666666666666</v>
      </c>
      <c r="H896" s="57" t="s">
        <v>22</v>
      </c>
      <c r="I896" s="58" t="s">
        <v>23</v>
      </c>
      <c r="J896" s="59">
        <v>1</v>
      </c>
      <c r="K896" s="63">
        <v>6</v>
      </c>
      <c r="L896" s="61">
        <f aca="true" t="shared" si="200" ref="L896:L905">J896-K896</f>
        <v>-5</v>
      </c>
      <c r="M896" s="62">
        <f aca="true" t="shared" si="201" ref="M896:M905">J896/K896*100</f>
        <v>16.666666666666664</v>
      </c>
    </row>
    <row r="897" spans="1:13" ht="15">
      <c r="A897" s="5" t="s">
        <v>24</v>
      </c>
      <c r="B897" s="13" t="s">
        <v>25</v>
      </c>
      <c r="C897" s="14">
        <v>6</v>
      </c>
      <c r="D897" s="55">
        <v>6</v>
      </c>
      <c r="E897" s="18">
        <f t="shared" si="198"/>
        <v>0</v>
      </c>
      <c r="F897" s="19">
        <f t="shared" si="199"/>
        <v>100</v>
      </c>
      <c r="H897" s="57" t="s">
        <v>24</v>
      </c>
      <c r="I897" s="58" t="s">
        <v>25</v>
      </c>
      <c r="J897" s="59">
        <v>25</v>
      </c>
      <c r="K897" s="63">
        <v>26</v>
      </c>
      <c r="L897" s="61">
        <f t="shared" si="200"/>
        <v>-1</v>
      </c>
      <c r="M897" s="62">
        <f t="shared" si="201"/>
        <v>96.15384615384616</v>
      </c>
    </row>
    <row r="898" spans="1:13" ht="26.25">
      <c r="A898" s="5" t="s">
        <v>26</v>
      </c>
      <c r="B898" s="13" t="s">
        <v>27</v>
      </c>
      <c r="C898" s="14">
        <v>0</v>
      </c>
      <c r="D898" s="55">
        <v>0</v>
      </c>
      <c r="E898" s="18">
        <f t="shared" si="198"/>
        <v>0</v>
      </c>
      <c r="F898" s="19" t="e">
        <f t="shared" si="199"/>
        <v>#DIV/0!</v>
      </c>
      <c r="H898" s="5" t="s">
        <v>26</v>
      </c>
      <c r="I898" s="13" t="s">
        <v>27</v>
      </c>
      <c r="J898" s="14">
        <v>0</v>
      </c>
      <c r="K898" s="55">
        <v>0</v>
      </c>
      <c r="L898" s="18">
        <f t="shared" si="200"/>
        <v>0</v>
      </c>
      <c r="M898" s="19" t="e">
        <f t="shared" si="201"/>
        <v>#DIV/0!</v>
      </c>
    </row>
    <row r="899" spans="1:13" ht="26.25">
      <c r="A899" s="5" t="s">
        <v>28</v>
      </c>
      <c r="B899" s="13" t="s">
        <v>29</v>
      </c>
      <c r="C899" s="14">
        <v>0</v>
      </c>
      <c r="D899" s="55">
        <v>0</v>
      </c>
      <c r="E899" s="18">
        <f t="shared" si="198"/>
        <v>0</v>
      </c>
      <c r="F899" s="19" t="e">
        <f t="shared" si="199"/>
        <v>#DIV/0!</v>
      </c>
      <c r="H899" s="5" t="s">
        <v>28</v>
      </c>
      <c r="I899" s="13" t="s">
        <v>29</v>
      </c>
      <c r="J899" s="14">
        <v>0</v>
      </c>
      <c r="K899" s="55">
        <v>0</v>
      </c>
      <c r="L899" s="18">
        <f t="shared" si="200"/>
        <v>0</v>
      </c>
      <c r="M899" s="19" t="e">
        <f t="shared" si="201"/>
        <v>#DIV/0!</v>
      </c>
    </row>
    <row r="900" spans="1:13" ht="26.25">
      <c r="A900" s="5" t="s">
        <v>30</v>
      </c>
      <c r="B900" s="13" t="s">
        <v>31</v>
      </c>
      <c r="C900" s="14">
        <v>0</v>
      </c>
      <c r="D900" s="55">
        <v>0</v>
      </c>
      <c r="E900" s="18">
        <f t="shared" si="198"/>
        <v>0</v>
      </c>
      <c r="F900" s="19" t="e">
        <f t="shared" si="199"/>
        <v>#DIV/0!</v>
      </c>
      <c r="H900" s="5" t="s">
        <v>30</v>
      </c>
      <c r="I900" s="13" t="s">
        <v>31</v>
      </c>
      <c r="J900" s="14">
        <v>0</v>
      </c>
      <c r="K900" s="55">
        <v>0</v>
      </c>
      <c r="L900" s="18">
        <f t="shared" si="200"/>
        <v>0</v>
      </c>
      <c r="M900" s="19" t="e">
        <f t="shared" si="201"/>
        <v>#DIV/0!</v>
      </c>
    </row>
    <row r="901" spans="1:13" ht="26.25">
      <c r="A901" s="5" t="s">
        <v>32</v>
      </c>
      <c r="B901" s="13" t="s">
        <v>33</v>
      </c>
      <c r="C901" s="14">
        <v>0</v>
      </c>
      <c r="D901" s="55">
        <v>0</v>
      </c>
      <c r="E901" s="18">
        <f t="shared" si="198"/>
        <v>0</v>
      </c>
      <c r="F901" s="19" t="e">
        <f t="shared" si="199"/>
        <v>#DIV/0!</v>
      </c>
      <c r="H901" s="5" t="s">
        <v>32</v>
      </c>
      <c r="I901" s="13" t="s">
        <v>33</v>
      </c>
      <c r="J901" s="14">
        <v>0</v>
      </c>
      <c r="K901" s="55">
        <v>0</v>
      </c>
      <c r="L901" s="18">
        <f t="shared" si="200"/>
        <v>0</v>
      </c>
      <c r="M901" s="19" t="e">
        <f t="shared" si="201"/>
        <v>#DIV/0!</v>
      </c>
    </row>
    <row r="902" spans="1:13" ht="26.25">
      <c r="A902" s="5" t="s">
        <v>34</v>
      </c>
      <c r="B902" s="13" t="s">
        <v>35</v>
      </c>
      <c r="C902" s="14">
        <v>1</v>
      </c>
      <c r="D902" s="55">
        <v>1</v>
      </c>
      <c r="E902" s="18">
        <f t="shared" si="198"/>
        <v>0</v>
      </c>
      <c r="F902" s="19">
        <f t="shared" si="199"/>
        <v>100</v>
      </c>
      <c r="H902" s="57" t="s">
        <v>34</v>
      </c>
      <c r="I902" s="58" t="s">
        <v>35</v>
      </c>
      <c r="J902" s="59">
        <v>5</v>
      </c>
      <c r="K902" s="63">
        <v>2</v>
      </c>
      <c r="L902" s="61">
        <f t="shared" si="200"/>
        <v>3</v>
      </c>
      <c r="M902" s="62">
        <f t="shared" si="201"/>
        <v>250</v>
      </c>
    </row>
    <row r="903" spans="1:13" ht="26.25">
      <c r="A903" s="5" t="s">
        <v>36</v>
      </c>
      <c r="B903" s="13" t="s">
        <v>37</v>
      </c>
      <c r="C903" s="14">
        <v>0</v>
      </c>
      <c r="D903" s="55">
        <v>0</v>
      </c>
      <c r="E903" s="18">
        <f t="shared" si="198"/>
        <v>0</v>
      </c>
      <c r="F903" s="19" t="e">
        <f t="shared" si="199"/>
        <v>#DIV/0!</v>
      </c>
      <c r="H903" s="5" t="s">
        <v>36</v>
      </c>
      <c r="I903" s="13" t="s">
        <v>37</v>
      </c>
      <c r="J903" s="14">
        <v>0</v>
      </c>
      <c r="K903" s="55">
        <v>0</v>
      </c>
      <c r="L903" s="18">
        <f t="shared" si="200"/>
        <v>0</v>
      </c>
      <c r="M903" s="19" t="e">
        <f t="shared" si="201"/>
        <v>#DIV/0!</v>
      </c>
    </row>
    <row r="904" spans="1:13" ht="26.25">
      <c r="A904" s="5" t="s">
        <v>38</v>
      </c>
      <c r="B904" s="13" t="s">
        <v>39</v>
      </c>
      <c r="C904" s="14">
        <v>1</v>
      </c>
      <c r="D904" s="55">
        <v>0</v>
      </c>
      <c r="E904" s="18">
        <f t="shared" si="198"/>
        <v>1</v>
      </c>
      <c r="F904" s="19" t="e">
        <f t="shared" si="199"/>
        <v>#DIV/0!</v>
      </c>
      <c r="H904" s="57" t="s">
        <v>38</v>
      </c>
      <c r="I904" s="58" t="s">
        <v>39</v>
      </c>
      <c r="J904" s="59">
        <v>3</v>
      </c>
      <c r="K904" s="63">
        <v>0</v>
      </c>
      <c r="L904" s="61">
        <f t="shared" si="200"/>
        <v>3</v>
      </c>
      <c r="M904" s="62" t="e">
        <f t="shared" si="201"/>
        <v>#DIV/0!</v>
      </c>
    </row>
    <row r="905" spans="1:13" ht="15">
      <c r="A905" s="5" t="s">
        <v>40</v>
      </c>
      <c r="B905" s="13" t="s">
        <v>41</v>
      </c>
      <c r="C905" s="14">
        <v>20</v>
      </c>
      <c r="D905" s="55">
        <v>20</v>
      </c>
      <c r="E905" s="18">
        <f t="shared" si="198"/>
        <v>0</v>
      </c>
      <c r="F905" s="19">
        <f t="shared" si="199"/>
        <v>100</v>
      </c>
      <c r="H905" s="5" t="s">
        <v>40</v>
      </c>
      <c r="I905" s="13" t="s">
        <v>41</v>
      </c>
      <c r="J905" s="14">
        <v>68</v>
      </c>
      <c r="K905" s="55">
        <v>68</v>
      </c>
      <c r="L905" s="18">
        <f t="shared" si="200"/>
        <v>0</v>
      </c>
      <c r="M905" s="19">
        <f t="shared" si="201"/>
        <v>100</v>
      </c>
    </row>
    <row r="906" spans="1:15" s="1" customFormat="1" ht="15">
      <c r="A906" s="2"/>
      <c r="B906" s="11"/>
      <c r="C906" s="11"/>
      <c r="D906" s="50"/>
      <c r="E906" s="51"/>
      <c r="F906" s="51"/>
      <c r="H906" s="2"/>
      <c r="I906" s="11"/>
      <c r="J906" s="11"/>
      <c r="K906" s="50"/>
      <c r="L906" s="51"/>
      <c r="M906" s="51"/>
      <c r="N906" s="3"/>
      <c r="O906" s="37"/>
    </row>
    <row r="907" spans="1:15" s="1" customFormat="1" ht="15">
      <c r="A907" s="2"/>
      <c r="B907" s="11"/>
      <c r="C907" s="11"/>
      <c r="D907" s="50"/>
      <c r="E907" s="51"/>
      <c r="F907" s="51"/>
      <c r="H907" s="2"/>
      <c r="I907" s="11"/>
      <c r="J907" s="11"/>
      <c r="K907" s="50"/>
      <c r="L907" s="51"/>
      <c r="M907" s="51"/>
      <c r="N907" s="3"/>
      <c r="O907" s="37"/>
    </row>
    <row r="908" spans="1:15" s="1" customFormat="1" ht="15">
      <c r="A908" s="2" t="s">
        <v>15</v>
      </c>
      <c r="B908" s="11"/>
      <c r="C908" s="11"/>
      <c r="D908" s="50"/>
      <c r="E908" s="51"/>
      <c r="F908" s="51"/>
      <c r="H908" s="2" t="s">
        <v>15</v>
      </c>
      <c r="I908" s="11"/>
      <c r="J908" s="11"/>
      <c r="K908" s="50"/>
      <c r="L908" s="51"/>
      <c r="M908" s="51"/>
      <c r="N908" s="3"/>
      <c r="O908" s="37"/>
    </row>
    <row r="909" spans="1:15" s="1" customFormat="1" ht="15">
      <c r="A909" s="2" t="s">
        <v>187</v>
      </c>
      <c r="B909" s="11"/>
      <c r="C909" s="11"/>
      <c r="D909" s="50"/>
      <c r="E909" s="51"/>
      <c r="F909" s="51"/>
      <c r="H909" s="2" t="s">
        <v>148</v>
      </c>
      <c r="I909" s="11"/>
      <c r="J909" s="11"/>
      <c r="K909" s="50"/>
      <c r="L909" s="51"/>
      <c r="M909" s="51"/>
      <c r="N909" s="3"/>
      <c r="O909" s="37"/>
    </row>
    <row r="910" spans="1:15" s="3" customFormat="1" ht="15" customHeight="1">
      <c r="A910" s="39" t="s">
        <v>402</v>
      </c>
      <c r="B910" s="39" t="s">
        <v>401</v>
      </c>
      <c r="C910" s="118">
        <v>2013</v>
      </c>
      <c r="D910" s="120">
        <v>2012</v>
      </c>
      <c r="E910" s="123" t="s">
        <v>499</v>
      </c>
      <c r="F910" s="123"/>
      <c r="H910" s="39" t="s">
        <v>402</v>
      </c>
      <c r="I910" s="39" t="s">
        <v>401</v>
      </c>
      <c r="J910" s="118">
        <v>2013</v>
      </c>
      <c r="K910" s="120">
        <v>2012</v>
      </c>
      <c r="L910" s="123" t="s">
        <v>499</v>
      </c>
      <c r="M910" s="123"/>
      <c r="O910" s="37"/>
    </row>
    <row r="911" spans="1:13" ht="15">
      <c r="A911" s="40" t="s">
        <v>18</v>
      </c>
      <c r="B911" s="52" t="s">
        <v>19</v>
      </c>
      <c r="C911" s="122"/>
      <c r="D911" s="122"/>
      <c r="E911" s="53" t="s">
        <v>500</v>
      </c>
      <c r="F911" s="53" t="s">
        <v>501</v>
      </c>
      <c r="H911" s="40" t="s">
        <v>18</v>
      </c>
      <c r="I911" s="52" t="s">
        <v>19</v>
      </c>
      <c r="J911" s="122"/>
      <c r="K911" s="122"/>
      <c r="L911" s="53" t="s">
        <v>500</v>
      </c>
      <c r="M911" s="53" t="s">
        <v>501</v>
      </c>
    </row>
    <row r="912" spans="1:13" ht="15">
      <c r="A912" s="57" t="s">
        <v>11</v>
      </c>
      <c r="B912" s="58" t="s">
        <v>21</v>
      </c>
      <c r="C912" s="59">
        <v>31</v>
      </c>
      <c r="D912" s="63">
        <v>23</v>
      </c>
      <c r="E912" s="61">
        <f>C912-D912</f>
        <v>8</v>
      </c>
      <c r="F912" s="62">
        <f>C912/D912*100</f>
        <v>134.7826086956522</v>
      </c>
      <c r="H912" s="57" t="s">
        <v>11</v>
      </c>
      <c r="I912" s="58" t="s">
        <v>21</v>
      </c>
      <c r="J912" s="59">
        <v>350</v>
      </c>
      <c r="K912" s="63">
        <v>226</v>
      </c>
      <c r="L912" s="61">
        <f>J912-K912</f>
        <v>124</v>
      </c>
      <c r="M912" s="62">
        <f>J912/K912*100</f>
        <v>154.86725663716814</v>
      </c>
    </row>
    <row r="913" spans="1:13" ht="26.25">
      <c r="A913" s="5" t="s">
        <v>22</v>
      </c>
      <c r="B913" s="13" t="s">
        <v>23</v>
      </c>
      <c r="C913" s="14">
        <v>2</v>
      </c>
      <c r="D913" s="55">
        <v>2</v>
      </c>
      <c r="E913" s="18">
        <f aca="true" t="shared" si="202" ref="E913:E922">C913-D913</f>
        <v>0</v>
      </c>
      <c r="F913" s="19">
        <f aca="true" t="shared" si="203" ref="F913:F922">C913/D913*100</f>
        <v>100</v>
      </c>
      <c r="H913" s="57" t="s">
        <v>22</v>
      </c>
      <c r="I913" s="58" t="s">
        <v>23</v>
      </c>
      <c r="J913" s="59">
        <v>4</v>
      </c>
      <c r="K913" s="63">
        <v>15</v>
      </c>
      <c r="L913" s="61">
        <f aca="true" t="shared" si="204" ref="L913:L922">J913-K913</f>
        <v>-11</v>
      </c>
      <c r="M913" s="62">
        <f aca="true" t="shared" si="205" ref="M913:M922">J913/K913*100</f>
        <v>26.666666666666668</v>
      </c>
    </row>
    <row r="914" spans="1:13" ht="15">
      <c r="A914" s="57" t="s">
        <v>24</v>
      </c>
      <c r="B914" s="58" t="s">
        <v>25</v>
      </c>
      <c r="C914" s="59">
        <v>24</v>
      </c>
      <c r="D914" s="63">
        <v>19</v>
      </c>
      <c r="E914" s="61">
        <f t="shared" si="202"/>
        <v>5</v>
      </c>
      <c r="F914" s="62">
        <f t="shared" si="203"/>
        <v>126.3157894736842</v>
      </c>
      <c r="H914" s="57" t="s">
        <v>24</v>
      </c>
      <c r="I914" s="58" t="s">
        <v>25</v>
      </c>
      <c r="J914" s="59">
        <v>285</v>
      </c>
      <c r="K914" s="63">
        <v>183</v>
      </c>
      <c r="L914" s="61">
        <f t="shared" si="204"/>
        <v>102</v>
      </c>
      <c r="M914" s="62">
        <f t="shared" si="205"/>
        <v>155.7377049180328</v>
      </c>
    </row>
    <row r="915" spans="1:13" ht="26.25">
      <c r="A915" s="5" t="s">
        <v>26</v>
      </c>
      <c r="B915" s="13" t="s">
        <v>27</v>
      </c>
      <c r="C915" s="14">
        <v>0</v>
      </c>
      <c r="D915" s="55">
        <v>0</v>
      </c>
      <c r="E915" s="18">
        <f t="shared" si="202"/>
        <v>0</v>
      </c>
      <c r="F915" s="19" t="e">
        <f t="shared" si="203"/>
        <v>#DIV/0!</v>
      </c>
      <c r="H915" s="5" t="s">
        <v>26</v>
      </c>
      <c r="I915" s="13" t="s">
        <v>27</v>
      </c>
      <c r="J915" s="14">
        <v>0</v>
      </c>
      <c r="K915" s="55">
        <v>0</v>
      </c>
      <c r="L915" s="18">
        <f t="shared" si="204"/>
        <v>0</v>
      </c>
      <c r="M915" s="19" t="e">
        <f t="shared" si="205"/>
        <v>#DIV/0!</v>
      </c>
    </row>
    <row r="916" spans="1:13" ht="26.25">
      <c r="A916" s="5" t="s">
        <v>28</v>
      </c>
      <c r="B916" s="13" t="s">
        <v>29</v>
      </c>
      <c r="C916" s="14">
        <v>0</v>
      </c>
      <c r="D916" s="55">
        <v>0</v>
      </c>
      <c r="E916" s="18">
        <f t="shared" si="202"/>
        <v>0</v>
      </c>
      <c r="F916" s="19" t="e">
        <f t="shared" si="203"/>
        <v>#DIV/0!</v>
      </c>
      <c r="H916" s="5" t="s">
        <v>28</v>
      </c>
      <c r="I916" s="13" t="s">
        <v>29</v>
      </c>
      <c r="J916" s="14">
        <v>0</v>
      </c>
      <c r="K916" s="55">
        <v>0</v>
      </c>
      <c r="L916" s="18">
        <f t="shared" si="204"/>
        <v>0</v>
      </c>
      <c r="M916" s="19" t="e">
        <f t="shared" si="205"/>
        <v>#DIV/0!</v>
      </c>
    </row>
    <row r="917" spans="1:13" ht="26.25">
      <c r="A917" s="5" t="s">
        <v>30</v>
      </c>
      <c r="B917" s="13" t="s">
        <v>31</v>
      </c>
      <c r="C917" s="14">
        <v>0</v>
      </c>
      <c r="D917" s="55">
        <v>0</v>
      </c>
      <c r="E917" s="18">
        <f t="shared" si="202"/>
        <v>0</v>
      </c>
      <c r="F917" s="19" t="e">
        <f t="shared" si="203"/>
        <v>#DIV/0!</v>
      </c>
      <c r="H917" s="5" t="s">
        <v>30</v>
      </c>
      <c r="I917" s="13" t="s">
        <v>31</v>
      </c>
      <c r="J917" s="14">
        <v>0</v>
      </c>
      <c r="K917" s="55">
        <v>0</v>
      </c>
      <c r="L917" s="18">
        <f t="shared" si="204"/>
        <v>0</v>
      </c>
      <c r="M917" s="19" t="e">
        <f t="shared" si="205"/>
        <v>#DIV/0!</v>
      </c>
    </row>
    <row r="918" spans="1:13" ht="26.25">
      <c r="A918" s="5" t="s">
        <v>32</v>
      </c>
      <c r="B918" s="13" t="s">
        <v>33</v>
      </c>
      <c r="C918" s="14">
        <v>1</v>
      </c>
      <c r="D918" s="55">
        <v>1</v>
      </c>
      <c r="E918" s="18">
        <f t="shared" si="202"/>
        <v>0</v>
      </c>
      <c r="F918" s="19">
        <f t="shared" si="203"/>
        <v>100</v>
      </c>
      <c r="H918" s="5" t="s">
        <v>32</v>
      </c>
      <c r="I918" s="13" t="s">
        <v>33</v>
      </c>
      <c r="J918" s="14">
        <v>20</v>
      </c>
      <c r="K918" s="55">
        <v>20</v>
      </c>
      <c r="L918" s="18">
        <f t="shared" si="204"/>
        <v>0</v>
      </c>
      <c r="M918" s="19">
        <f t="shared" si="205"/>
        <v>100</v>
      </c>
    </row>
    <row r="919" spans="1:13" ht="26.25">
      <c r="A919" s="57" t="s">
        <v>34</v>
      </c>
      <c r="B919" s="58" t="s">
        <v>35</v>
      </c>
      <c r="C919" s="59">
        <v>2</v>
      </c>
      <c r="D919" s="63">
        <v>0</v>
      </c>
      <c r="E919" s="61">
        <f t="shared" si="202"/>
        <v>2</v>
      </c>
      <c r="F919" s="62" t="e">
        <f t="shared" si="203"/>
        <v>#DIV/0!</v>
      </c>
      <c r="H919" s="57" t="s">
        <v>34</v>
      </c>
      <c r="I919" s="58" t="s">
        <v>35</v>
      </c>
      <c r="J919" s="59">
        <v>17</v>
      </c>
      <c r="K919" s="63">
        <v>0</v>
      </c>
      <c r="L919" s="61">
        <f t="shared" si="204"/>
        <v>17</v>
      </c>
      <c r="M919" s="62" t="e">
        <f t="shared" si="205"/>
        <v>#DIV/0!</v>
      </c>
    </row>
    <row r="920" spans="1:13" ht="26.25">
      <c r="A920" s="57" t="s">
        <v>36</v>
      </c>
      <c r="B920" s="58" t="s">
        <v>37</v>
      </c>
      <c r="C920" s="59">
        <v>2</v>
      </c>
      <c r="D920" s="63">
        <v>1</v>
      </c>
      <c r="E920" s="61">
        <f t="shared" si="202"/>
        <v>1</v>
      </c>
      <c r="F920" s="62">
        <f t="shared" si="203"/>
        <v>200</v>
      </c>
      <c r="H920" s="57" t="s">
        <v>36</v>
      </c>
      <c r="I920" s="58" t="s">
        <v>37</v>
      </c>
      <c r="J920" s="59">
        <v>24</v>
      </c>
      <c r="K920" s="63">
        <v>8</v>
      </c>
      <c r="L920" s="61">
        <f t="shared" si="204"/>
        <v>16</v>
      </c>
      <c r="M920" s="62">
        <f t="shared" si="205"/>
        <v>300</v>
      </c>
    </row>
    <row r="921" spans="1:13" ht="26.25">
      <c r="A921" s="5" t="s">
        <v>38</v>
      </c>
      <c r="B921" s="13" t="s">
        <v>39</v>
      </c>
      <c r="C921" s="14">
        <v>0</v>
      </c>
      <c r="D921" s="55">
        <v>0</v>
      </c>
      <c r="E921" s="18">
        <f t="shared" si="202"/>
        <v>0</v>
      </c>
      <c r="F921" s="19" t="e">
        <f t="shared" si="203"/>
        <v>#DIV/0!</v>
      </c>
      <c r="H921" s="5" t="s">
        <v>38</v>
      </c>
      <c r="I921" s="13" t="s">
        <v>39</v>
      </c>
      <c r="J921" s="14">
        <v>0</v>
      </c>
      <c r="K921" s="55">
        <v>0</v>
      </c>
      <c r="L921" s="18">
        <f t="shared" si="204"/>
        <v>0</v>
      </c>
      <c r="M921" s="19" t="e">
        <f t="shared" si="205"/>
        <v>#DIV/0!</v>
      </c>
    </row>
    <row r="922" spans="1:13" ht="15">
      <c r="A922" s="5" t="s">
        <v>40</v>
      </c>
      <c r="B922" s="13" t="s">
        <v>41</v>
      </c>
      <c r="C922" s="14">
        <v>62</v>
      </c>
      <c r="D922" s="55">
        <v>46</v>
      </c>
      <c r="E922" s="18">
        <f t="shared" si="202"/>
        <v>16</v>
      </c>
      <c r="F922" s="19">
        <f t="shared" si="203"/>
        <v>134.7826086956522</v>
      </c>
      <c r="H922" s="5" t="s">
        <v>40</v>
      </c>
      <c r="I922" s="13" t="s">
        <v>41</v>
      </c>
      <c r="J922" s="14">
        <v>700</v>
      </c>
      <c r="K922" s="55">
        <v>452</v>
      </c>
      <c r="L922" s="18">
        <f t="shared" si="204"/>
        <v>248</v>
      </c>
      <c r="M922" s="19">
        <f t="shared" si="205"/>
        <v>154.86725663716814</v>
      </c>
    </row>
    <row r="923" spans="1:15" s="1" customFormat="1" ht="15">
      <c r="A923" s="2"/>
      <c r="B923" s="11"/>
      <c r="C923" s="11"/>
      <c r="D923" s="50"/>
      <c r="E923" s="51"/>
      <c r="F923" s="51"/>
      <c r="H923" s="2"/>
      <c r="I923" s="11"/>
      <c r="J923" s="11"/>
      <c r="K923" s="50"/>
      <c r="L923" s="51"/>
      <c r="M923" s="51"/>
      <c r="N923" s="3"/>
      <c r="O923" s="37"/>
    </row>
    <row r="924" spans="1:15" s="1" customFormat="1" ht="15">
      <c r="A924" s="2"/>
      <c r="B924" s="11"/>
      <c r="C924" s="11"/>
      <c r="D924" s="50"/>
      <c r="E924" s="51"/>
      <c r="F924" s="51"/>
      <c r="H924" s="2"/>
      <c r="I924" s="11"/>
      <c r="J924" s="11"/>
      <c r="K924" s="50"/>
      <c r="L924" s="51"/>
      <c r="M924" s="51"/>
      <c r="N924" s="3"/>
      <c r="O924" s="37"/>
    </row>
    <row r="925" spans="1:15" s="1" customFormat="1" ht="15">
      <c r="A925" s="2" t="s">
        <v>15</v>
      </c>
      <c r="B925" s="11"/>
      <c r="C925" s="11"/>
      <c r="D925" s="50"/>
      <c r="E925" s="51"/>
      <c r="F925" s="51"/>
      <c r="H925" s="2" t="s">
        <v>15</v>
      </c>
      <c r="I925" s="11"/>
      <c r="J925" s="11"/>
      <c r="K925" s="50"/>
      <c r="L925" s="51"/>
      <c r="M925" s="51"/>
      <c r="N925" s="3"/>
      <c r="O925" s="37"/>
    </row>
    <row r="926" spans="1:15" s="1" customFormat="1" ht="15">
      <c r="A926" s="2" t="s">
        <v>186</v>
      </c>
      <c r="B926" s="11"/>
      <c r="C926" s="11"/>
      <c r="D926" s="50"/>
      <c r="E926" s="51"/>
      <c r="F926" s="51"/>
      <c r="H926" s="2" t="s">
        <v>147</v>
      </c>
      <c r="I926" s="11"/>
      <c r="J926" s="11"/>
      <c r="K926" s="50"/>
      <c r="L926" s="51"/>
      <c r="M926" s="51"/>
      <c r="N926" s="3"/>
      <c r="O926" s="37"/>
    </row>
    <row r="927" spans="1:15" s="3" customFormat="1" ht="15" customHeight="1">
      <c r="A927" s="39" t="s">
        <v>402</v>
      </c>
      <c r="B927" s="39" t="s">
        <v>401</v>
      </c>
      <c r="C927" s="118">
        <v>2013</v>
      </c>
      <c r="D927" s="120">
        <v>2012</v>
      </c>
      <c r="E927" s="123" t="s">
        <v>499</v>
      </c>
      <c r="F927" s="123"/>
      <c r="H927" s="39" t="s">
        <v>402</v>
      </c>
      <c r="I927" s="39" t="s">
        <v>401</v>
      </c>
      <c r="J927" s="118">
        <v>2013</v>
      </c>
      <c r="K927" s="120">
        <v>2012</v>
      </c>
      <c r="L927" s="123" t="s">
        <v>499</v>
      </c>
      <c r="M927" s="123"/>
      <c r="O927" s="37"/>
    </row>
    <row r="928" spans="1:13" ht="15">
      <c r="A928" s="40" t="s">
        <v>18</v>
      </c>
      <c r="B928" s="52" t="s">
        <v>19</v>
      </c>
      <c r="C928" s="122"/>
      <c r="D928" s="122"/>
      <c r="E928" s="53" t="s">
        <v>500</v>
      </c>
      <c r="F928" s="53" t="s">
        <v>501</v>
      </c>
      <c r="H928" s="40" t="s">
        <v>18</v>
      </c>
      <c r="I928" s="52" t="s">
        <v>19</v>
      </c>
      <c r="J928" s="122"/>
      <c r="K928" s="122"/>
      <c r="L928" s="53" t="s">
        <v>500</v>
      </c>
      <c r="M928" s="53" t="s">
        <v>501</v>
      </c>
    </row>
    <row r="929" spans="1:13" ht="15">
      <c r="A929" s="5" t="s">
        <v>11</v>
      </c>
      <c r="B929" s="13" t="s">
        <v>21</v>
      </c>
      <c r="C929" s="14">
        <v>1</v>
      </c>
      <c r="D929" s="55">
        <v>1</v>
      </c>
      <c r="E929" s="18">
        <f>C929-D929</f>
        <v>0</v>
      </c>
      <c r="F929" s="19">
        <f>C929/D929*100</f>
        <v>100</v>
      </c>
      <c r="H929" s="5" t="s">
        <v>11</v>
      </c>
      <c r="I929" s="13" t="s">
        <v>21</v>
      </c>
      <c r="J929" s="14">
        <v>0</v>
      </c>
      <c r="K929" s="55">
        <v>0</v>
      </c>
      <c r="L929" s="18">
        <f>J929-K929</f>
        <v>0</v>
      </c>
      <c r="M929" s="19" t="e">
        <f>J929/K929*100</f>
        <v>#DIV/0!</v>
      </c>
    </row>
    <row r="930" spans="1:13" ht="26.25">
      <c r="A930" s="5" t="s">
        <v>22</v>
      </c>
      <c r="B930" s="13" t="s">
        <v>23</v>
      </c>
      <c r="C930" s="14">
        <v>0</v>
      </c>
      <c r="D930" s="55">
        <v>0</v>
      </c>
      <c r="E930" s="18">
        <f aca="true" t="shared" si="206" ref="E930:E939">C930-D930</f>
        <v>0</v>
      </c>
      <c r="F930" s="19" t="e">
        <f aca="true" t="shared" si="207" ref="F930:F939">C930/D930*100</f>
        <v>#DIV/0!</v>
      </c>
      <c r="H930" s="5" t="s">
        <v>22</v>
      </c>
      <c r="I930" s="13" t="s">
        <v>23</v>
      </c>
      <c r="J930" s="14">
        <v>0</v>
      </c>
      <c r="K930" s="55">
        <v>0</v>
      </c>
      <c r="L930" s="18">
        <f aca="true" t="shared" si="208" ref="L930:L939">J930-K930</f>
        <v>0</v>
      </c>
      <c r="M930" s="19" t="e">
        <f aca="true" t="shared" si="209" ref="M930:M939">J930/K930*100</f>
        <v>#DIV/0!</v>
      </c>
    </row>
    <row r="931" spans="1:13" ht="15">
      <c r="A931" s="5" t="s">
        <v>24</v>
      </c>
      <c r="B931" s="13" t="s">
        <v>25</v>
      </c>
      <c r="C931" s="14">
        <v>0</v>
      </c>
      <c r="D931" s="55">
        <v>0</v>
      </c>
      <c r="E931" s="18">
        <f t="shared" si="206"/>
        <v>0</v>
      </c>
      <c r="F931" s="19" t="e">
        <f t="shared" si="207"/>
        <v>#DIV/0!</v>
      </c>
      <c r="H931" s="5" t="s">
        <v>24</v>
      </c>
      <c r="I931" s="13" t="s">
        <v>25</v>
      </c>
      <c r="J931" s="14">
        <v>0</v>
      </c>
      <c r="K931" s="55">
        <v>0</v>
      </c>
      <c r="L931" s="18">
        <f t="shared" si="208"/>
        <v>0</v>
      </c>
      <c r="M931" s="19" t="e">
        <f t="shared" si="209"/>
        <v>#DIV/0!</v>
      </c>
    </row>
    <row r="932" spans="1:13" ht="26.25">
      <c r="A932" s="5" t="s">
        <v>26</v>
      </c>
      <c r="B932" s="13" t="s">
        <v>27</v>
      </c>
      <c r="C932" s="14">
        <v>0</v>
      </c>
      <c r="D932" s="55">
        <v>0</v>
      </c>
      <c r="E932" s="18">
        <f t="shared" si="206"/>
        <v>0</v>
      </c>
      <c r="F932" s="19" t="e">
        <f t="shared" si="207"/>
        <v>#DIV/0!</v>
      </c>
      <c r="H932" s="5" t="s">
        <v>26</v>
      </c>
      <c r="I932" s="13" t="s">
        <v>27</v>
      </c>
      <c r="J932" s="14">
        <v>0</v>
      </c>
      <c r="K932" s="55">
        <v>0</v>
      </c>
      <c r="L932" s="18">
        <f t="shared" si="208"/>
        <v>0</v>
      </c>
      <c r="M932" s="19" t="e">
        <f t="shared" si="209"/>
        <v>#DIV/0!</v>
      </c>
    </row>
    <row r="933" spans="1:13" ht="26.25">
      <c r="A933" s="5" t="s">
        <v>28</v>
      </c>
      <c r="B933" s="13" t="s">
        <v>29</v>
      </c>
      <c r="C933" s="14">
        <v>0</v>
      </c>
      <c r="D933" s="55">
        <v>0</v>
      </c>
      <c r="E933" s="18">
        <f t="shared" si="206"/>
        <v>0</v>
      </c>
      <c r="F933" s="19" t="e">
        <f t="shared" si="207"/>
        <v>#DIV/0!</v>
      </c>
      <c r="H933" s="5" t="s">
        <v>28</v>
      </c>
      <c r="I933" s="13" t="s">
        <v>29</v>
      </c>
      <c r="J933" s="14">
        <v>0</v>
      </c>
      <c r="K933" s="55">
        <v>0</v>
      </c>
      <c r="L933" s="18">
        <f t="shared" si="208"/>
        <v>0</v>
      </c>
      <c r="M933" s="19" t="e">
        <f t="shared" si="209"/>
        <v>#DIV/0!</v>
      </c>
    </row>
    <row r="934" spans="1:13" ht="26.25">
      <c r="A934" s="5" t="s">
        <v>30</v>
      </c>
      <c r="B934" s="13" t="s">
        <v>31</v>
      </c>
      <c r="C934" s="14">
        <v>0</v>
      </c>
      <c r="D934" s="55">
        <v>0</v>
      </c>
      <c r="E934" s="18">
        <f t="shared" si="206"/>
        <v>0</v>
      </c>
      <c r="F934" s="19" t="e">
        <f t="shared" si="207"/>
        <v>#DIV/0!</v>
      </c>
      <c r="H934" s="5" t="s">
        <v>30</v>
      </c>
      <c r="I934" s="13" t="s">
        <v>31</v>
      </c>
      <c r="J934" s="14">
        <v>0</v>
      </c>
      <c r="K934" s="55">
        <v>0</v>
      </c>
      <c r="L934" s="18">
        <f t="shared" si="208"/>
        <v>0</v>
      </c>
      <c r="M934" s="19" t="e">
        <f t="shared" si="209"/>
        <v>#DIV/0!</v>
      </c>
    </row>
    <row r="935" spans="1:13" ht="26.25">
      <c r="A935" s="5" t="s">
        <v>32</v>
      </c>
      <c r="B935" s="13" t="s">
        <v>33</v>
      </c>
      <c r="C935" s="14">
        <v>0</v>
      </c>
      <c r="D935" s="55">
        <v>0</v>
      </c>
      <c r="E935" s="18">
        <f t="shared" si="206"/>
        <v>0</v>
      </c>
      <c r="F935" s="19" t="e">
        <f t="shared" si="207"/>
        <v>#DIV/0!</v>
      </c>
      <c r="H935" s="5" t="s">
        <v>32</v>
      </c>
      <c r="I935" s="13" t="s">
        <v>33</v>
      </c>
      <c r="J935" s="14">
        <v>0</v>
      </c>
      <c r="K935" s="55">
        <v>0</v>
      </c>
      <c r="L935" s="18">
        <f t="shared" si="208"/>
        <v>0</v>
      </c>
      <c r="M935" s="19" t="e">
        <f t="shared" si="209"/>
        <v>#DIV/0!</v>
      </c>
    </row>
    <row r="936" spans="1:13" ht="26.25">
      <c r="A936" s="5" t="s">
        <v>34</v>
      </c>
      <c r="B936" s="13" t="s">
        <v>35</v>
      </c>
      <c r="C936" s="14">
        <v>1</v>
      </c>
      <c r="D936" s="55">
        <v>1</v>
      </c>
      <c r="E936" s="18">
        <f t="shared" si="206"/>
        <v>0</v>
      </c>
      <c r="F936" s="19">
        <f t="shared" si="207"/>
        <v>100</v>
      </c>
      <c r="H936" s="5" t="s">
        <v>34</v>
      </c>
      <c r="I936" s="13" t="s">
        <v>35</v>
      </c>
      <c r="J936" s="14">
        <v>0</v>
      </c>
      <c r="K936" s="55">
        <v>0</v>
      </c>
      <c r="L936" s="18">
        <f t="shared" si="208"/>
        <v>0</v>
      </c>
      <c r="M936" s="19" t="e">
        <f t="shared" si="209"/>
        <v>#DIV/0!</v>
      </c>
    </row>
    <row r="937" spans="1:13" ht="26.25">
      <c r="A937" s="5" t="s">
        <v>36</v>
      </c>
      <c r="B937" s="13" t="s">
        <v>37</v>
      </c>
      <c r="C937" s="14">
        <v>0</v>
      </c>
      <c r="D937" s="55">
        <v>0</v>
      </c>
      <c r="E937" s="18">
        <f t="shared" si="206"/>
        <v>0</v>
      </c>
      <c r="F937" s="19" t="e">
        <f t="shared" si="207"/>
        <v>#DIV/0!</v>
      </c>
      <c r="H937" s="5" t="s">
        <v>36</v>
      </c>
      <c r="I937" s="13" t="s">
        <v>37</v>
      </c>
      <c r="J937" s="14">
        <v>0</v>
      </c>
      <c r="K937" s="55">
        <v>0</v>
      </c>
      <c r="L937" s="18">
        <f t="shared" si="208"/>
        <v>0</v>
      </c>
      <c r="M937" s="19" t="e">
        <f t="shared" si="209"/>
        <v>#DIV/0!</v>
      </c>
    </row>
    <row r="938" spans="1:13" ht="26.25">
      <c r="A938" s="5" t="s">
        <v>38</v>
      </c>
      <c r="B938" s="13" t="s">
        <v>39</v>
      </c>
      <c r="C938" s="14">
        <v>0</v>
      </c>
      <c r="D938" s="55">
        <v>0</v>
      </c>
      <c r="E938" s="18">
        <f t="shared" si="206"/>
        <v>0</v>
      </c>
      <c r="F938" s="19" t="e">
        <f t="shared" si="207"/>
        <v>#DIV/0!</v>
      </c>
      <c r="H938" s="5" t="s">
        <v>38</v>
      </c>
      <c r="I938" s="13" t="s">
        <v>39</v>
      </c>
      <c r="J938" s="14">
        <v>0</v>
      </c>
      <c r="K938" s="55">
        <v>0</v>
      </c>
      <c r="L938" s="18">
        <f t="shared" si="208"/>
        <v>0</v>
      </c>
      <c r="M938" s="19" t="e">
        <f t="shared" si="209"/>
        <v>#DIV/0!</v>
      </c>
    </row>
    <row r="939" spans="1:13" ht="15">
      <c r="A939" s="5" t="s">
        <v>40</v>
      </c>
      <c r="B939" s="13" t="s">
        <v>41</v>
      </c>
      <c r="C939" s="14">
        <v>2</v>
      </c>
      <c r="D939" s="55">
        <v>2</v>
      </c>
      <c r="E939" s="18">
        <f t="shared" si="206"/>
        <v>0</v>
      </c>
      <c r="F939" s="19">
        <f t="shared" si="207"/>
        <v>100</v>
      </c>
      <c r="H939" s="5" t="s">
        <v>40</v>
      </c>
      <c r="I939" s="13" t="s">
        <v>41</v>
      </c>
      <c r="J939" s="14">
        <v>0</v>
      </c>
      <c r="K939" s="55">
        <v>0</v>
      </c>
      <c r="L939" s="18">
        <f t="shared" si="208"/>
        <v>0</v>
      </c>
      <c r="M939" s="19" t="e">
        <f t="shared" si="209"/>
        <v>#DIV/0!</v>
      </c>
    </row>
    <row r="940" spans="1:15" s="1" customFormat="1" ht="15">
      <c r="A940" s="2"/>
      <c r="B940" s="11"/>
      <c r="C940" s="11"/>
      <c r="D940" s="50"/>
      <c r="E940" s="51"/>
      <c r="F940" s="51"/>
      <c r="H940" s="2"/>
      <c r="I940" s="11"/>
      <c r="J940" s="11"/>
      <c r="K940" s="50"/>
      <c r="L940" s="51"/>
      <c r="M940" s="51"/>
      <c r="N940" s="3"/>
      <c r="O940" s="37"/>
    </row>
    <row r="941" spans="1:15" s="1" customFormat="1" ht="15">
      <c r="A941" s="2"/>
      <c r="B941" s="11"/>
      <c r="C941" s="11"/>
      <c r="D941" s="50"/>
      <c r="E941" s="51"/>
      <c r="F941" s="51"/>
      <c r="H941" s="2"/>
      <c r="I941" s="11"/>
      <c r="J941" s="11"/>
      <c r="K941" s="50"/>
      <c r="L941" s="51"/>
      <c r="M941" s="51"/>
      <c r="N941" s="3"/>
      <c r="O941" s="37"/>
    </row>
    <row r="942" spans="1:15" s="1" customFormat="1" ht="15">
      <c r="A942" s="2" t="s">
        <v>15</v>
      </c>
      <c r="B942" s="11"/>
      <c r="C942" s="11"/>
      <c r="D942" s="50"/>
      <c r="E942" s="51"/>
      <c r="F942" s="51"/>
      <c r="H942" s="2" t="s">
        <v>15</v>
      </c>
      <c r="I942" s="11"/>
      <c r="J942" s="11"/>
      <c r="K942" s="50"/>
      <c r="L942" s="51"/>
      <c r="M942" s="51"/>
      <c r="N942" s="3"/>
      <c r="O942" s="37"/>
    </row>
    <row r="943" spans="1:15" s="1" customFormat="1" ht="15">
      <c r="A943" s="2" t="s">
        <v>185</v>
      </c>
      <c r="B943" s="11"/>
      <c r="C943" s="11"/>
      <c r="D943" s="50"/>
      <c r="E943" s="51"/>
      <c r="F943" s="51"/>
      <c r="H943" s="2" t="s">
        <v>146</v>
      </c>
      <c r="I943" s="11"/>
      <c r="J943" s="11"/>
      <c r="K943" s="50"/>
      <c r="L943" s="51"/>
      <c r="M943" s="51"/>
      <c r="N943" s="3"/>
      <c r="O943" s="37"/>
    </row>
    <row r="944" spans="1:15" s="3" customFormat="1" ht="15" customHeight="1">
      <c r="A944" s="39" t="s">
        <v>402</v>
      </c>
      <c r="B944" s="39" t="s">
        <v>401</v>
      </c>
      <c r="C944" s="118">
        <v>2013</v>
      </c>
      <c r="D944" s="120">
        <v>2012</v>
      </c>
      <c r="E944" s="123" t="s">
        <v>499</v>
      </c>
      <c r="F944" s="123"/>
      <c r="H944" s="39" t="s">
        <v>402</v>
      </c>
      <c r="I944" s="39" t="s">
        <v>401</v>
      </c>
      <c r="J944" s="118">
        <v>2013</v>
      </c>
      <c r="K944" s="120">
        <v>2012</v>
      </c>
      <c r="L944" s="123" t="s">
        <v>499</v>
      </c>
      <c r="M944" s="123"/>
      <c r="O944" s="37"/>
    </row>
    <row r="945" spans="1:13" ht="15">
      <c r="A945" s="40" t="s">
        <v>18</v>
      </c>
      <c r="B945" s="52" t="s">
        <v>19</v>
      </c>
      <c r="C945" s="122"/>
      <c r="D945" s="122"/>
      <c r="E945" s="53" t="s">
        <v>500</v>
      </c>
      <c r="F945" s="53" t="s">
        <v>501</v>
      </c>
      <c r="H945" s="40" t="s">
        <v>18</v>
      </c>
      <c r="I945" s="52" t="s">
        <v>19</v>
      </c>
      <c r="J945" s="122"/>
      <c r="K945" s="122"/>
      <c r="L945" s="53" t="s">
        <v>500</v>
      </c>
      <c r="M945" s="53" t="s">
        <v>501</v>
      </c>
    </row>
    <row r="946" spans="1:13" ht="15">
      <c r="A946" s="5" t="s">
        <v>11</v>
      </c>
      <c r="B946" s="13" t="s">
        <v>21</v>
      </c>
      <c r="C946" s="14">
        <v>0</v>
      </c>
      <c r="D946" s="55">
        <v>0</v>
      </c>
      <c r="E946" s="18">
        <f>C946-D946</f>
        <v>0</v>
      </c>
      <c r="F946" s="19" t="e">
        <f>C946/D946*100</f>
        <v>#DIV/0!</v>
      </c>
      <c r="H946" s="5" t="s">
        <v>11</v>
      </c>
      <c r="I946" s="13" t="s">
        <v>21</v>
      </c>
      <c r="J946" s="14">
        <v>0</v>
      </c>
      <c r="K946" s="55">
        <v>0</v>
      </c>
      <c r="L946" s="18">
        <f>J946-K946</f>
        <v>0</v>
      </c>
      <c r="M946" s="19" t="e">
        <f>J946/K946*100</f>
        <v>#DIV/0!</v>
      </c>
    </row>
    <row r="947" spans="1:13" ht="26.25">
      <c r="A947" s="5" t="s">
        <v>22</v>
      </c>
      <c r="B947" s="13" t="s">
        <v>23</v>
      </c>
      <c r="C947" s="14">
        <v>0</v>
      </c>
      <c r="D947" s="55">
        <v>0</v>
      </c>
      <c r="E947" s="18">
        <f aca="true" t="shared" si="210" ref="E947:E956">C947-D947</f>
        <v>0</v>
      </c>
      <c r="F947" s="19" t="e">
        <f aca="true" t="shared" si="211" ref="F947:F956">C947/D947*100</f>
        <v>#DIV/0!</v>
      </c>
      <c r="H947" s="5" t="s">
        <v>22</v>
      </c>
      <c r="I947" s="13" t="s">
        <v>23</v>
      </c>
      <c r="J947" s="14">
        <v>0</v>
      </c>
      <c r="K947" s="55">
        <v>0</v>
      </c>
      <c r="L947" s="18">
        <f aca="true" t="shared" si="212" ref="L947:L956">J947-K947</f>
        <v>0</v>
      </c>
      <c r="M947" s="19" t="e">
        <f aca="true" t="shared" si="213" ref="M947:M956">J947/K947*100</f>
        <v>#DIV/0!</v>
      </c>
    </row>
    <row r="948" spans="1:13" ht="15">
      <c r="A948" s="5" t="s">
        <v>24</v>
      </c>
      <c r="B948" s="13" t="s">
        <v>25</v>
      </c>
      <c r="C948" s="14">
        <v>0</v>
      </c>
      <c r="D948" s="55">
        <v>0</v>
      </c>
      <c r="E948" s="18">
        <f t="shared" si="210"/>
        <v>0</v>
      </c>
      <c r="F948" s="19" t="e">
        <f t="shared" si="211"/>
        <v>#DIV/0!</v>
      </c>
      <c r="H948" s="5" t="s">
        <v>24</v>
      </c>
      <c r="I948" s="13" t="s">
        <v>25</v>
      </c>
      <c r="J948" s="14">
        <v>0</v>
      </c>
      <c r="K948" s="55">
        <v>0</v>
      </c>
      <c r="L948" s="18">
        <f t="shared" si="212"/>
        <v>0</v>
      </c>
      <c r="M948" s="19" t="e">
        <f t="shared" si="213"/>
        <v>#DIV/0!</v>
      </c>
    </row>
    <row r="949" spans="1:13" ht="26.25">
      <c r="A949" s="5" t="s">
        <v>26</v>
      </c>
      <c r="B949" s="13" t="s">
        <v>27</v>
      </c>
      <c r="C949" s="14">
        <v>0</v>
      </c>
      <c r="D949" s="55">
        <v>0</v>
      </c>
      <c r="E949" s="18">
        <f t="shared" si="210"/>
        <v>0</v>
      </c>
      <c r="F949" s="19" t="e">
        <f t="shared" si="211"/>
        <v>#DIV/0!</v>
      </c>
      <c r="H949" s="5" t="s">
        <v>26</v>
      </c>
      <c r="I949" s="13" t="s">
        <v>27</v>
      </c>
      <c r="J949" s="14">
        <v>0</v>
      </c>
      <c r="K949" s="55">
        <v>0</v>
      </c>
      <c r="L949" s="18">
        <f t="shared" si="212"/>
        <v>0</v>
      </c>
      <c r="M949" s="19" t="e">
        <f t="shared" si="213"/>
        <v>#DIV/0!</v>
      </c>
    </row>
    <row r="950" spans="1:13" ht="26.25">
      <c r="A950" s="5" t="s">
        <v>28</v>
      </c>
      <c r="B950" s="13" t="s">
        <v>29</v>
      </c>
      <c r="C950" s="14">
        <v>0</v>
      </c>
      <c r="D950" s="55">
        <v>0</v>
      </c>
      <c r="E950" s="18">
        <f t="shared" si="210"/>
        <v>0</v>
      </c>
      <c r="F950" s="19" t="e">
        <f t="shared" si="211"/>
        <v>#DIV/0!</v>
      </c>
      <c r="H950" s="5" t="s">
        <v>28</v>
      </c>
      <c r="I950" s="13" t="s">
        <v>29</v>
      </c>
      <c r="J950" s="14">
        <v>0</v>
      </c>
      <c r="K950" s="55">
        <v>0</v>
      </c>
      <c r="L950" s="18">
        <f t="shared" si="212"/>
        <v>0</v>
      </c>
      <c r="M950" s="19" t="e">
        <f t="shared" si="213"/>
        <v>#DIV/0!</v>
      </c>
    </row>
    <row r="951" spans="1:13" ht="26.25">
      <c r="A951" s="5" t="s">
        <v>30</v>
      </c>
      <c r="B951" s="13" t="s">
        <v>31</v>
      </c>
      <c r="C951" s="14">
        <v>0</v>
      </c>
      <c r="D951" s="55">
        <v>0</v>
      </c>
      <c r="E951" s="18">
        <f t="shared" si="210"/>
        <v>0</v>
      </c>
      <c r="F951" s="19" t="e">
        <f t="shared" si="211"/>
        <v>#DIV/0!</v>
      </c>
      <c r="H951" s="5" t="s">
        <v>30</v>
      </c>
      <c r="I951" s="13" t="s">
        <v>31</v>
      </c>
      <c r="J951" s="14">
        <v>0</v>
      </c>
      <c r="K951" s="55">
        <v>0</v>
      </c>
      <c r="L951" s="18">
        <f t="shared" si="212"/>
        <v>0</v>
      </c>
      <c r="M951" s="19" t="e">
        <f t="shared" si="213"/>
        <v>#DIV/0!</v>
      </c>
    </row>
    <row r="952" spans="1:13" ht="26.25">
      <c r="A952" s="5" t="s">
        <v>32</v>
      </c>
      <c r="B952" s="13" t="s">
        <v>33</v>
      </c>
      <c r="C952" s="14">
        <v>0</v>
      </c>
      <c r="D952" s="55">
        <v>0</v>
      </c>
      <c r="E952" s="18">
        <f t="shared" si="210"/>
        <v>0</v>
      </c>
      <c r="F952" s="19" t="e">
        <f t="shared" si="211"/>
        <v>#DIV/0!</v>
      </c>
      <c r="H952" s="5" t="s">
        <v>32</v>
      </c>
      <c r="I952" s="13" t="s">
        <v>33</v>
      </c>
      <c r="J952" s="14">
        <v>0</v>
      </c>
      <c r="K952" s="55">
        <v>0</v>
      </c>
      <c r="L952" s="18">
        <f t="shared" si="212"/>
        <v>0</v>
      </c>
      <c r="M952" s="19" t="e">
        <f t="shared" si="213"/>
        <v>#DIV/0!</v>
      </c>
    </row>
    <row r="953" spans="1:13" ht="26.25">
      <c r="A953" s="5" t="s">
        <v>34</v>
      </c>
      <c r="B953" s="13" t="s">
        <v>35</v>
      </c>
      <c r="C953" s="14">
        <v>0</v>
      </c>
      <c r="D953" s="55">
        <v>0</v>
      </c>
      <c r="E953" s="18">
        <f t="shared" si="210"/>
        <v>0</v>
      </c>
      <c r="F953" s="19" t="e">
        <f t="shared" si="211"/>
        <v>#DIV/0!</v>
      </c>
      <c r="H953" s="5" t="s">
        <v>34</v>
      </c>
      <c r="I953" s="13" t="s">
        <v>35</v>
      </c>
      <c r="J953" s="14">
        <v>0</v>
      </c>
      <c r="K953" s="55">
        <v>0</v>
      </c>
      <c r="L953" s="18">
        <f t="shared" si="212"/>
        <v>0</v>
      </c>
      <c r="M953" s="19" t="e">
        <f t="shared" si="213"/>
        <v>#DIV/0!</v>
      </c>
    </row>
    <row r="954" spans="1:13" ht="26.25">
      <c r="A954" s="5" t="s">
        <v>36</v>
      </c>
      <c r="B954" s="13" t="s">
        <v>37</v>
      </c>
      <c r="C954" s="14">
        <v>0</v>
      </c>
      <c r="D954" s="55">
        <v>0</v>
      </c>
      <c r="E954" s="18">
        <f t="shared" si="210"/>
        <v>0</v>
      </c>
      <c r="F954" s="19" t="e">
        <f t="shared" si="211"/>
        <v>#DIV/0!</v>
      </c>
      <c r="H954" s="5" t="s">
        <v>36</v>
      </c>
      <c r="I954" s="13" t="s">
        <v>37</v>
      </c>
      <c r="J954" s="14">
        <v>0</v>
      </c>
      <c r="K954" s="55">
        <v>0</v>
      </c>
      <c r="L954" s="18">
        <f t="shared" si="212"/>
        <v>0</v>
      </c>
      <c r="M954" s="19" t="e">
        <f t="shared" si="213"/>
        <v>#DIV/0!</v>
      </c>
    </row>
    <row r="955" spans="1:13" ht="26.25">
      <c r="A955" s="5" t="s">
        <v>38</v>
      </c>
      <c r="B955" s="13" t="s">
        <v>39</v>
      </c>
      <c r="C955" s="14">
        <v>0</v>
      </c>
      <c r="D955" s="55">
        <v>0</v>
      </c>
      <c r="E955" s="18">
        <f t="shared" si="210"/>
        <v>0</v>
      </c>
      <c r="F955" s="19" t="e">
        <f t="shared" si="211"/>
        <v>#DIV/0!</v>
      </c>
      <c r="H955" s="5" t="s">
        <v>38</v>
      </c>
      <c r="I955" s="13" t="s">
        <v>39</v>
      </c>
      <c r="J955" s="14">
        <v>0</v>
      </c>
      <c r="K955" s="55">
        <v>0</v>
      </c>
      <c r="L955" s="18">
        <f t="shared" si="212"/>
        <v>0</v>
      </c>
      <c r="M955" s="19" t="e">
        <f t="shared" si="213"/>
        <v>#DIV/0!</v>
      </c>
    </row>
    <row r="956" spans="1:13" ht="15">
      <c r="A956" s="5" t="s">
        <v>40</v>
      </c>
      <c r="B956" s="13" t="s">
        <v>41</v>
      </c>
      <c r="C956" s="14">
        <v>0</v>
      </c>
      <c r="D956" s="55">
        <v>0</v>
      </c>
      <c r="E956" s="18">
        <f t="shared" si="210"/>
        <v>0</v>
      </c>
      <c r="F956" s="19" t="e">
        <f t="shared" si="211"/>
        <v>#DIV/0!</v>
      </c>
      <c r="H956" s="5" t="s">
        <v>40</v>
      </c>
      <c r="I956" s="13" t="s">
        <v>41</v>
      </c>
      <c r="J956" s="14">
        <v>0</v>
      </c>
      <c r="K956" s="55">
        <v>0</v>
      </c>
      <c r="L956" s="18">
        <f t="shared" si="212"/>
        <v>0</v>
      </c>
      <c r="M956" s="19" t="e">
        <f t="shared" si="213"/>
        <v>#DIV/0!</v>
      </c>
    </row>
    <row r="957" spans="1:15" s="1" customFormat="1" ht="15">
      <c r="A957" s="2"/>
      <c r="B957" s="11"/>
      <c r="C957" s="11"/>
      <c r="D957" s="50"/>
      <c r="E957" s="51"/>
      <c r="F957" s="51"/>
      <c r="H957" s="2"/>
      <c r="I957" s="11"/>
      <c r="J957" s="11"/>
      <c r="K957" s="50"/>
      <c r="L957" s="51"/>
      <c r="M957" s="51"/>
      <c r="N957" s="3"/>
      <c r="O957" s="37"/>
    </row>
    <row r="958" spans="1:15" s="1" customFormat="1" ht="15">
      <c r="A958" s="2"/>
      <c r="B958" s="11"/>
      <c r="C958" s="11"/>
      <c r="D958" s="50"/>
      <c r="E958" s="51"/>
      <c r="F958" s="51"/>
      <c r="H958" s="2"/>
      <c r="I958" s="11"/>
      <c r="J958" s="11"/>
      <c r="K958" s="50"/>
      <c r="L958" s="51"/>
      <c r="M958" s="51"/>
      <c r="N958" s="3"/>
      <c r="O958" s="37"/>
    </row>
    <row r="959" spans="1:15" s="1" customFormat="1" ht="15">
      <c r="A959" s="2" t="s">
        <v>15</v>
      </c>
      <c r="B959" s="11"/>
      <c r="C959" s="11"/>
      <c r="D959" s="50"/>
      <c r="E959" s="51"/>
      <c r="F959" s="51"/>
      <c r="H959" s="2" t="s">
        <v>15</v>
      </c>
      <c r="I959" s="11"/>
      <c r="J959" s="11"/>
      <c r="K959" s="50"/>
      <c r="L959" s="51"/>
      <c r="M959" s="51"/>
      <c r="N959" s="3"/>
      <c r="O959" s="37"/>
    </row>
    <row r="960" spans="1:15" s="1" customFormat="1" ht="15">
      <c r="A960" s="2" t="s">
        <v>184</v>
      </c>
      <c r="B960" s="11"/>
      <c r="C960" s="11"/>
      <c r="D960" s="50"/>
      <c r="E960" s="51"/>
      <c r="F960" s="51"/>
      <c r="H960" s="2" t="s">
        <v>145</v>
      </c>
      <c r="I960" s="11"/>
      <c r="J960" s="11"/>
      <c r="K960" s="50"/>
      <c r="L960" s="51"/>
      <c r="M960" s="51"/>
      <c r="N960" s="3"/>
      <c r="O960" s="37"/>
    </row>
    <row r="961" spans="1:15" s="3" customFormat="1" ht="15" customHeight="1">
      <c r="A961" s="39" t="s">
        <v>402</v>
      </c>
      <c r="B961" s="39" t="s">
        <v>401</v>
      </c>
      <c r="C961" s="118">
        <v>2013</v>
      </c>
      <c r="D961" s="120">
        <v>2012</v>
      </c>
      <c r="E961" s="123" t="s">
        <v>499</v>
      </c>
      <c r="F961" s="123"/>
      <c r="H961" s="39" t="s">
        <v>402</v>
      </c>
      <c r="I961" s="39" t="s">
        <v>401</v>
      </c>
      <c r="J961" s="118">
        <v>2013</v>
      </c>
      <c r="K961" s="120">
        <v>2012</v>
      </c>
      <c r="L961" s="123" t="s">
        <v>499</v>
      </c>
      <c r="M961" s="123"/>
      <c r="O961" s="37"/>
    </row>
    <row r="962" spans="1:13" ht="15">
      <c r="A962" s="40" t="s">
        <v>18</v>
      </c>
      <c r="B962" s="52" t="s">
        <v>19</v>
      </c>
      <c r="C962" s="122"/>
      <c r="D962" s="122"/>
      <c r="E962" s="53" t="s">
        <v>500</v>
      </c>
      <c r="F962" s="53" t="s">
        <v>501</v>
      </c>
      <c r="H962" s="40" t="s">
        <v>18</v>
      </c>
      <c r="I962" s="52" t="s">
        <v>19</v>
      </c>
      <c r="J962" s="122"/>
      <c r="K962" s="122"/>
      <c r="L962" s="53" t="s">
        <v>500</v>
      </c>
      <c r="M962" s="53" t="s">
        <v>501</v>
      </c>
    </row>
    <row r="963" spans="1:13" ht="15">
      <c r="A963" s="57" t="s">
        <v>11</v>
      </c>
      <c r="B963" s="58" t="s">
        <v>21</v>
      </c>
      <c r="C963" s="59">
        <v>7</v>
      </c>
      <c r="D963" s="63">
        <v>4</v>
      </c>
      <c r="E963" s="61">
        <f>C963-D963</f>
        <v>3</v>
      </c>
      <c r="F963" s="62">
        <f>C963/D963*100</f>
        <v>175</v>
      </c>
      <c r="H963" s="57" t="s">
        <v>11</v>
      </c>
      <c r="I963" s="58" t="s">
        <v>21</v>
      </c>
      <c r="J963" s="59">
        <v>85</v>
      </c>
      <c r="K963" s="63">
        <v>17</v>
      </c>
      <c r="L963" s="61">
        <f>J963-K963</f>
        <v>68</v>
      </c>
      <c r="M963" s="62">
        <f>J963/K963*100</f>
        <v>500</v>
      </c>
    </row>
    <row r="964" spans="1:13" ht="26.25">
      <c r="A964" s="5" t="s">
        <v>22</v>
      </c>
      <c r="B964" s="13" t="s">
        <v>23</v>
      </c>
      <c r="C964" s="14">
        <v>0</v>
      </c>
      <c r="D964" s="55">
        <v>0</v>
      </c>
      <c r="E964" s="18">
        <f aca="true" t="shared" si="214" ref="E964:E973">C964-D964</f>
        <v>0</v>
      </c>
      <c r="F964" s="19" t="e">
        <f aca="true" t="shared" si="215" ref="F964:F973">C964/D964*100</f>
        <v>#DIV/0!</v>
      </c>
      <c r="H964" s="5" t="s">
        <v>22</v>
      </c>
      <c r="I964" s="13" t="s">
        <v>23</v>
      </c>
      <c r="J964" s="14">
        <v>0</v>
      </c>
      <c r="K964" s="55">
        <v>0</v>
      </c>
      <c r="L964" s="18">
        <f aca="true" t="shared" si="216" ref="L964:L973">J964-K964</f>
        <v>0</v>
      </c>
      <c r="M964" s="19" t="e">
        <f aca="true" t="shared" si="217" ref="M964:M973">J964/K964*100</f>
        <v>#DIV/0!</v>
      </c>
    </row>
    <row r="965" spans="1:13" ht="15">
      <c r="A965" s="57" t="s">
        <v>24</v>
      </c>
      <c r="B965" s="58" t="s">
        <v>25</v>
      </c>
      <c r="C965" s="59">
        <v>4</v>
      </c>
      <c r="D965" s="63">
        <v>2</v>
      </c>
      <c r="E965" s="61">
        <f t="shared" si="214"/>
        <v>2</v>
      </c>
      <c r="F965" s="62">
        <f t="shared" si="215"/>
        <v>200</v>
      </c>
      <c r="H965" s="57" t="s">
        <v>24</v>
      </c>
      <c r="I965" s="58" t="s">
        <v>25</v>
      </c>
      <c r="J965" s="59">
        <v>70</v>
      </c>
      <c r="K965" s="63">
        <v>7</v>
      </c>
      <c r="L965" s="61">
        <f t="shared" si="216"/>
        <v>63</v>
      </c>
      <c r="M965" s="62">
        <f t="shared" si="217"/>
        <v>1000</v>
      </c>
    </row>
    <row r="966" spans="1:13" ht="26.25">
      <c r="A966" s="5" t="s">
        <v>26</v>
      </c>
      <c r="B966" s="13" t="s">
        <v>27</v>
      </c>
      <c r="C966" s="14">
        <v>0</v>
      </c>
      <c r="D966" s="55">
        <v>0</v>
      </c>
      <c r="E966" s="18">
        <f t="shared" si="214"/>
        <v>0</v>
      </c>
      <c r="F966" s="19" t="e">
        <f t="shared" si="215"/>
        <v>#DIV/0!</v>
      </c>
      <c r="H966" s="5" t="s">
        <v>26</v>
      </c>
      <c r="I966" s="13" t="s">
        <v>27</v>
      </c>
      <c r="J966" s="14">
        <v>0</v>
      </c>
      <c r="K966" s="55">
        <v>0</v>
      </c>
      <c r="L966" s="18">
        <f t="shared" si="216"/>
        <v>0</v>
      </c>
      <c r="M966" s="19" t="e">
        <f t="shared" si="217"/>
        <v>#DIV/0!</v>
      </c>
    </row>
    <row r="967" spans="1:13" ht="26.25">
      <c r="A967" s="5" t="s">
        <v>28</v>
      </c>
      <c r="B967" s="13" t="s">
        <v>29</v>
      </c>
      <c r="C967" s="14">
        <v>0</v>
      </c>
      <c r="D967" s="55">
        <v>0</v>
      </c>
      <c r="E967" s="18">
        <f t="shared" si="214"/>
        <v>0</v>
      </c>
      <c r="F967" s="19" t="e">
        <f t="shared" si="215"/>
        <v>#DIV/0!</v>
      </c>
      <c r="H967" s="5" t="s">
        <v>28</v>
      </c>
      <c r="I967" s="13" t="s">
        <v>29</v>
      </c>
      <c r="J967" s="14">
        <v>0</v>
      </c>
      <c r="K967" s="55">
        <v>0</v>
      </c>
      <c r="L967" s="18">
        <f t="shared" si="216"/>
        <v>0</v>
      </c>
      <c r="M967" s="19" t="e">
        <f t="shared" si="217"/>
        <v>#DIV/0!</v>
      </c>
    </row>
    <row r="968" spans="1:13" ht="26.25">
      <c r="A968" s="5" t="s">
        <v>30</v>
      </c>
      <c r="B968" s="13" t="s">
        <v>31</v>
      </c>
      <c r="C968" s="14">
        <v>0</v>
      </c>
      <c r="D968" s="55">
        <v>0</v>
      </c>
      <c r="E968" s="18">
        <f t="shared" si="214"/>
        <v>0</v>
      </c>
      <c r="F968" s="19" t="e">
        <f t="shared" si="215"/>
        <v>#DIV/0!</v>
      </c>
      <c r="H968" s="5" t="s">
        <v>30</v>
      </c>
      <c r="I968" s="13" t="s">
        <v>31</v>
      </c>
      <c r="J968" s="14">
        <v>0</v>
      </c>
      <c r="K968" s="55">
        <v>0</v>
      </c>
      <c r="L968" s="18">
        <f t="shared" si="216"/>
        <v>0</v>
      </c>
      <c r="M968" s="19" t="e">
        <f t="shared" si="217"/>
        <v>#DIV/0!</v>
      </c>
    </row>
    <row r="969" spans="1:13" ht="26.25">
      <c r="A969" s="5" t="s">
        <v>32</v>
      </c>
      <c r="B969" s="13" t="s">
        <v>33</v>
      </c>
      <c r="C969" s="14">
        <v>0</v>
      </c>
      <c r="D969" s="55">
        <v>0</v>
      </c>
      <c r="E969" s="18">
        <f t="shared" si="214"/>
        <v>0</v>
      </c>
      <c r="F969" s="19" t="e">
        <f t="shared" si="215"/>
        <v>#DIV/0!</v>
      </c>
      <c r="H969" s="5" t="s">
        <v>32</v>
      </c>
      <c r="I969" s="13" t="s">
        <v>33</v>
      </c>
      <c r="J969" s="14">
        <v>0</v>
      </c>
      <c r="K969" s="55">
        <v>0</v>
      </c>
      <c r="L969" s="18">
        <f t="shared" si="216"/>
        <v>0</v>
      </c>
      <c r="M969" s="19" t="e">
        <f t="shared" si="217"/>
        <v>#DIV/0!</v>
      </c>
    </row>
    <row r="970" spans="1:13" ht="26.25">
      <c r="A970" s="57" t="s">
        <v>34</v>
      </c>
      <c r="B970" s="58" t="s">
        <v>35</v>
      </c>
      <c r="C970" s="59">
        <v>2</v>
      </c>
      <c r="D970" s="63">
        <v>1</v>
      </c>
      <c r="E970" s="61">
        <f t="shared" si="214"/>
        <v>1</v>
      </c>
      <c r="F970" s="62">
        <f t="shared" si="215"/>
        <v>200</v>
      </c>
      <c r="H970" s="57" t="s">
        <v>34</v>
      </c>
      <c r="I970" s="58" t="s">
        <v>35</v>
      </c>
      <c r="J970" s="59">
        <v>11</v>
      </c>
      <c r="K970" s="63">
        <v>6</v>
      </c>
      <c r="L970" s="61">
        <f t="shared" si="216"/>
        <v>5</v>
      </c>
      <c r="M970" s="62">
        <f t="shared" si="217"/>
        <v>183.33333333333331</v>
      </c>
    </row>
    <row r="971" spans="1:13" ht="26.25">
      <c r="A971" s="5" t="s">
        <v>36</v>
      </c>
      <c r="B971" s="13" t="s">
        <v>37</v>
      </c>
      <c r="C971" s="14">
        <v>0</v>
      </c>
      <c r="D971" s="55">
        <v>0</v>
      </c>
      <c r="E971" s="18">
        <f t="shared" si="214"/>
        <v>0</v>
      </c>
      <c r="F971" s="19" t="e">
        <f t="shared" si="215"/>
        <v>#DIV/0!</v>
      </c>
      <c r="H971" s="5" t="s">
        <v>36</v>
      </c>
      <c r="I971" s="13" t="s">
        <v>37</v>
      </c>
      <c r="J971" s="14">
        <v>0</v>
      </c>
      <c r="K971" s="55">
        <v>0</v>
      </c>
      <c r="L971" s="18">
        <f t="shared" si="216"/>
        <v>0</v>
      </c>
      <c r="M971" s="19" t="e">
        <f t="shared" si="217"/>
        <v>#DIV/0!</v>
      </c>
    </row>
    <row r="972" spans="1:13" ht="26.25">
      <c r="A972" s="5" t="s">
        <v>38</v>
      </c>
      <c r="B972" s="13" t="s">
        <v>39</v>
      </c>
      <c r="C972" s="14">
        <v>1</v>
      </c>
      <c r="D972" s="55">
        <v>1</v>
      </c>
      <c r="E972" s="18">
        <f t="shared" si="214"/>
        <v>0</v>
      </c>
      <c r="F972" s="19">
        <f t="shared" si="215"/>
        <v>100</v>
      </c>
      <c r="H972" s="57" t="s">
        <v>38</v>
      </c>
      <c r="I972" s="58" t="s">
        <v>39</v>
      </c>
      <c r="J972" s="59">
        <v>4</v>
      </c>
      <c r="K972" s="63">
        <v>4</v>
      </c>
      <c r="L972" s="61">
        <f t="shared" si="216"/>
        <v>0</v>
      </c>
      <c r="M972" s="62">
        <f t="shared" si="217"/>
        <v>100</v>
      </c>
    </row>
    <row r="973" spans="1:13" ht="15">
      <c r="A973" s="5" t="s">
        <v>40</v>
      </c>
      <c r="B973" s="13" t="s">
        <v>41</v>
      </c>
      <c r="C973" s="14">
        <v>14</v>
      </c>
      <c r="D973" s="55">
        <v>8</v>
      </c>
      <c r="E973" s="18">
        <f t="shared" si="214"/>
        <v>6</v>
      </c>
      <c r="F973" s="19">
        <f t="shared" si="215"/>
        <v>175</v>
      </c>
      <c r="H973" s="5" t="s">
        <v>40</v>
      </c>
      <c r="I973" s="13" t="s">
        <v>41</v>
      </c>
      <c r="J973" s="14">
        <v>170</v>
      </c>
      <c r="K973" s="55">
        <v>34</v>
      </c>
      <c r="L973" s="18">
        <f t="shared" si="216"/>
        <v>136</v>
      </c>
      <c r="M973" s="19">
        <f t="shared" si="217"/>
        <v>500</v>
      </c>
    </row>
    <row r="974" spans="1:15" s="1" customFormat="1" ht="15">
      <c r="A974" s="2"/>
      <c r="B974" s="11"/>
      <c r="C974" s="11"/>
      <c r="D974" s="50"/>
      <c r="E974" s="51"/>
      <c r="F974" s="51"/>
      <c r="I974" s="3"/>
      <c r="N974" s="3"/>
      <c r="O974" s="37"/>
    </row>
    <row r="975" spans="1:15" s="1" customFormat="1" ht="15">
      <c r="A975" s="2"/>
      <c r="B975" s="11"/>
      <c r="C975" s="11"/>
      <c r="D975" s="50"/>
      <c r="E975" s="51"/>
      <c r="F975" s="51"/>
      <c r="I975" s="3"/>
      <c r="N975" s="3"/>
      <c r="O975" s="37"/>
    </row>
    <row r="976" spans="1:15" s="1" customFormat="1" ht="15">
      <c r="A976" s="2" t="s">
        <v>15</v>
      </c>
      <c r="B976" s="11"/>
      <c r="C976" s="11"/>
      <c r="D976" s="50"/>
      <c r="E976" s="51"/>
      <c r="F976" s="51"/>
      <c r="I976" s="3"/>
      <c r="N976" s="3"/>
      <c r="O976" s="37"/>
    </row>
    <row r="977" spans="1:15" s="1" customFormat="1" ht="15">
      <c r="A977" s="2" t="s">
        <v>183</v>
      </c>
      <c r="B977" s="11"/>
      <c r="C977" s="11"/>
      <c r="D977" s="50"/>
      <c r="E977" s="51"/>
      <c r="F977" s="51"/>
      <c r="H977" s="2" t="s">
        <v>222</v>
      </c>
      <c r="I977" s="11"/>
      <c r="J977" s="11"/>
      <c r="K977" s="50"/>
      <c r="L977" s="51"/>
      <c r="M977" s="51"/>
      <c r="N977" s="3"/>
      <c r="O977" s="37"/>
    </row>
    <row r="978" spans="1:15" s="3" customFormat="1" ht="15">
      <c r="A978" s="39" t="s">
        <v>402</v>
      </c>
      <c r="B978" s="39" t="s">
        <v>401</v>
      </c>
      <c r="C978" s="118">
        <v>2013</v>
      </c>
      <c r="D978" s="120">
        <v>2012</v>
      </c>
      <c r="E978" s="123" t="s">
        <v>499</v>
      </c>
      <c r="F978" s="123"/>
      <c r="H978" s="39" t="s">
        <v>402</v>
      </c>
      <c r="I978" s="39" t="s">
        <v>401</v>
      </c>
      <c r="J978" s="118">
        <v>2013</v>
      </c>
      <c r="K978" s="120">
        <v>2012</v>
      </c>
      <c r="L978" s="123" t="s">
        <v>499</v>
      </c>
      <c r="M978" s="123"/>
      <c r="O978" s="37"/>
    </row>
    <row r="979" spans="1:13" ht="15">
      <c r="A979" s="40" t="s">
        <v>18</v>
      </c>
      <c r="B979" s="52" t="s">
        <v>19</v>
      </c>
      <c r="C979" s="122"/>
      <c r="D979" s="122"/>
      <c r="E979" s="53" t="s">
        <v>500</v>
      </c>
      <c r="F979" s="53" t="s">
        <v>501</v>
      </c>
      <c r="H979" s="40" t="s">
        <v>18</v>
      </c>
      <c r="I979" s="52" t="s">
        <v>19</v>
      </c>
      <c r="J979" s="122"/>
      <c r="K979" s="122"/>
      <c r="L979" s="53" t="s">
        <v>500</v>
      </c>
      <c r="M979" s="53" t="s">
        <v>501</v>
      </c>
    </row>
    <row r="980" spans="1:13" ht="15">
      <c r="A980" s="57" t="s">
        <v>11</v>
      </c>
      <c r="B980" s="58" t="s">
        <v>21</v>
      </c>
      <c r="C980" s="59">
        <v>484456</v>
      </c>
      <c r="D980" s="63">
        <v>429061</v>
      </c>
      <c r="E980" s="61">
        <f>C980-D980</f>
        <v>55395</v>
      </c>
      <c r="F980" s="62">
        <f>C980/D980*100</f>
        <v>112.91075161806829</v>
      </c>
      <c r="H980" s="5" t="s">
        <v>11</v>
      </c>
      <c r="I980" s="13" t="s">
        <v>21</v>
      </c>
      <c r="J980" s="14">
        <v>301134</v>
      </c>
      <c r="K980" s="55">
        <v>281107</v>
      </c>
      <c r="L980" s="18">
        <f>J980-K980</f>
        <v>20027</v>
      </c>
      <c r="M980" s="19">
        <f>J980/K980*100</f>
        <v>107.12433343886846</v>
      </c>
    </row>
    <row r="981" spans="1:13" ht="26.25">
      <c r="A981" s="57" t="s">
        <v>22</v>
      </c>
      <c r="B981" s="58" t="s">
        <v>23</v>
      </c>
      <c r="C981" s="59">
        <v>46420</v>
      </c>
      <c r="D981" s="63">
        <v>41481</v>
      </c>
      <c r="E981" s="61">
        <f aca="true" t="shared" si="218" ref="E981:E990">C981-D981</f>
        <v>4939</v>
      </c>
      <c r="F981" s="62">
        <f aca="true" t="shared" si="219" ref="F981:F990">C981/D981*100</f>
        <v>111.90665605940069</v>
      </c>
      <c r="H981" s="5" t="s">
        <v>22</v>
      </c>
      <c r="I981" s="13" t="s">
        <v>23</v>
      </c>
      <c r="J981" s="14">
        <v>29673</v>
      </c>
      <c r="K981" s="55">
        <v>27947</v>
      </c>
      <c r="L981" s="18">
        <f aca="true" t="shared" si="220" ref="L981:L990">J981-K981</f>
        <v>1726</v>
      </c>
      <c r="M981" s="19">
        <f aca="true" t="shared" si="221" ref="M981:M990">J981/K981*100</f>
        <v>106.17597595448527</v>
      </c>
    </row>
    <row r="982" spans="1:13" ht="15">
      <c r="A982" s="57" t="s">
        <v>24</v>
      </c>
      <c r="B982" s="58" t="s">
        <v>25</v>
      </c>
      <c r="C982" s="59">
        <v>202701</v>
      </c>
      <c r="D982" s="63">
        <v>180533</v>
      </c>
      <c r="E982" s="61">
        <f t="shared" si="218"/>
        <v>22168</v>
      </c>
      <c r="F982" s="62">
        <f t="shared" si="219"/>
        <v>112.2791954933447</v>
      </c>
      <c r="H982" s="5" t="s">
        <v>24</v>
      </c>
      <c r="I982" s="13" t="s">
        <v>25</v>
      </c>
      <c r="J982" s="14">
        <v>105342</v>
      </c>
      <c r="K982" s="55">
        <v>99306</v>
      </c>
      <c r="L982" s="18">
        <f t="shared" si="220"/>
        <v>6036</v>
      </c>
      <c r="M982" s="19">
        <f t="shared" si="221"/>
        <v>106.07818258715484</v>
      </c>
    </row>
    <row r="983" spans="1:13" ht="26.25">
      <c r="A983" s="57" t="s">
        <v>26</v>
      </c>
      <c r="B983" s="58" t="s">
        <v>27</v>
      </c>
      <c r="C983" s="59">
        <v>20189</v>
      </c>
      <c r="D983" s="63">
        <v>17962</v>
      </c>
      <c r="E983" s="61">
        <f t="shared" si="218"/>
        <v>2227</v>
      </c>
      <c r="F983" s="62">
        <f t="shared" si="219"/>
        <v>112.39839661507627</v>
      </c>
      <c r="H983" s="5" t="s">
        <v>26</v>
      </c>
      <c r="I983" s="13" t="s">
        <v>27</v>
      </c>
      <c r="J983" s="14">
        <v>15653</v>
      </c>
      <c r="K983" s="55">
        <v>14961</v>
      </c>
      <c r="L983" s="18">
        <f t="shared" si="220"/>
        <v>692</v>
      </c>
      <c r="M983" s="19">
        <f t="shared" si="221"/>
        <v>104.62535926742864</v>
      </c>
    </row>
    <row r="984" spans="1:13" ht="26.25">
      <c r="A984" s="57" t="s">
        <v>28</v>
      </c>
      <c r="B984" s="58" t="s">
        <v>29</v>
      </c>
      <c r="C984" s="59">
        <v>41831</v>
      </c>
      <c r="D984" s="63">
        <v>35780</v>
      </c>
      <c r="E984" s="61">
        <f t="shared" si="218"/>
        <v>6051</v>
      </c>
      <c r="F984" s="62">
        <f t="shared" si="219"/>
        <v>116.91168250419229</v>
      </c>
      <c r="H984" s="57" t="s">
        <v>28</v>
      </c>
      <c r="I984" s="58" t="s">
        <v>29</v>
      </c>
      <c r="J984" s="59">
        <v>28421</v>
      </c>
      <c r="K984" s="63">
        <v>25634</v>
      </c>
      <c r="L984" s="61">
        <f t="shared" si="220"/>
        <v>2787</v>
      </c>
      <c r="M984" s="62">
        <f t="shared" si="221"/>
        <v>110.87227900444722</v>
      </c>
    </row>
    <row r="985" spans="1:13" ht="26.25">
      <c r="A985" s="57" t="s">
        <v>30</v>
      </c>
      <c r="B985" s="58" t="s">
        <v>31</v>
      </c>
      <c r="C985" s="59">
        <v>22339</v>
      </c>
      <c r="D985" s="63">
        <v>19565</v>
      </c>
      <c r="E985" s="61">
        <f t="shared" si="218"/>
        <v>2774</v>
      </c>
      <c r="F985" s="62">
        <f t="shared" si="219"/>
        <v>114.17837975977511</v>
      </c>
      <c r="H985" s="57" t="s">
        <v>30</v>
      </c>
      <c r="I985" s="58" t="s">
        <v>31</v>
      </c>
      <c r="J985" s="59">
        <v>16604</v>
      </c>
      <c r="K985" s="63">
        <v>15097</v>
      </c>
      <c r="L985" s="61">
        <f t="shared" si="220"/>
        <v>1507</v>
      </c>
      <c r="M985" s="62">
        <f t="shared" si="221"/>
        <v>109.9821156521163</v>
      </c>
    </row>
    <row r="986" spans="1:13" ht="26.25">
      <c r="A986" s="57" t="s">
        <v>32</v>
      </c>
      <c r="B986" s="58" t="s">
        <v>33</v>
      </c>
      <c r="C986" s="59">
        <v>33875</v>
      </c>
      <c r="D986" s="63">
        <v>30285</v>
      </c>
      <c r="E986" s="61">
        <f t="shared" si="218"/>
        <v>3590</v>
      </c>
      <c r="F986" s="62">
        <f t="shared" si="219"/>
        <v>111.85405316163117</v>
      </c>
      <c r="H986" s="5" t="s">
        <v>32</v>
      </c>
      <c r="I986" s="13" t="s">
        <v>33</v>
      </c>
      <c r="J986" s="14">
        <v>23735</v>
      </c>
      <c r="K986" s="55">
        <v>22316</v>
      </c>
      <c r="L986" s="18">
        <f t="shared" si="220"/>
        <v>1419</v>
      </c>
      <c r="M986" s="19">
        <f t="shared" si="221"/>
        <v>106.35866642767522</v>
      </c>
    </row>
    <row r="987" spans="1:13" ht="26.25">
      <c r="A987" s="57" t="s">
        <v>34</v>
      </c>
      <c r="B987" s="58" t="s">
        <v>35</v>
      </c>
      <c r="C987" s="59">
        <v>34884</v>
      </c>
      <c r="D987" s="63">
        <v>30153</v>
      </c>
      <c r="E987" s="61">
        <f t="shared" si="218"/>
        <v>4731</v>
      </c>
      <c r="F987" s="62">
        <f t="shared" si="219"/>
        <v>115.68998109640832</v>
      </c>
      <c r="H987" s="5" t="s">
        <v>34</v>
      </c>
      <c r="I987" s="13" t="s">
        <v>35</v>
      </c>
      <c r="J987" s="14">
        <v>22191</v>
      </c>
      <c r="K987" s="55">
        <v>20501</v>
      </c>
      <c r="L987" s="18">
        <f t="shared" si="220"/>
        <v>1690</v>
      </c>
      <c r="M987" s="19">
        <f t="shared" si="221"/>
        <v>108.2435003170577</v>
      </c>
    </row>
    <row r="988" spans="1:13" ht="26.25">
      <c r="A988" s="57" t="s">
        <v>36</v>
      </c>
      <c r="B988" s="58" t="s">
        <v>37</v>
      </c>
      <c r="C988" s="59">
        <v>30281</v>
      </c>
      <c r="D988" s="63">
        <v>26992</v>
      </c>
      <c r="E988" s="61">
        <f t="shared" si="218"/>
        <v>3289</v>
      </c>
      <c r="F988" s="62">
        <f t="shared" si="219"/>
        <v>112.18509187907529</v>
      </c>
      <c r="H988" s="5" t="s">
        <v>36</v>
      </c>
      <c r="I988" s="13" t="s">
        <v>37</v>
      </c>
      <c r="J988" s="14">
        <v>23139</v>
      </c>
      <c r="K988" s="55">
        <v>21490</v>
      </c>
      <c r="L988" s="18">
        <f t="shared" si="220"/>
        <v>1649</v>
      </c>
      <c r="M988" s="19">
        <f t="shared" si="221"/>
        <v>107.67333643555142</v>
      </c>
    </row>
    <row r="989" spans="1:13" ht="26.25">
      <c r="A989" s="57" t="s">
        <v>38</v>
      </c>
      <c r="B989" s="58" t="s">
        <v>39</v>
      </c>
      <c r="C989" s="59">
        <v>51936</v>
      </c>
      <c r="D989" s="63">
        <v>46310</v>
      </c>
      <c r="E989" s="61">
        <f t="shared" si="218"/>
        <v>5626</v>
      </c>
      <c r="F989" s="62">
        <f t="shared" si="219"/>
        <v>112.14856402504859</v>
      </c>
      <c r="H989" s="5" t="s">
        <v>38</v>
      </c>
      <c r="I989" s="13" t="s">
        <v>39</v>
      </c>
      <c r="J989" s="14">
        <v>36376</v>
      </c>
      <c r="K989" s="55">
        <v>33855</v>
      </c>
      <c r="L989" s="18">
        <f t="shared" si="220"/>
        <v>2521</v>
      </c>
      <c r="M989" s="19">
        <f t="shared" si="221"/>
        <v>107.44646285629894</v>
      </c>
    </row>
    <row r="990" spans="1:13" ht="15">
      <c r="A990" s="5" t="s">
        <v>40</v>
      </c>
      <c r="B990" s="13" t="s">
        <v>41</v>
      </c>
      <c r="C990" s="14">
        <v>968912</v>
      </c>
      <c r="D990" s="55">
        <v>858122</v>
      </c>
      <c r="E990" s="18">
        <f t="shared" si="218"/>
        <v>110790</v>
      </c>
      <c r="F990" s="19">
        <f t="shared" si="219"/>
        <v>112.91075161806829</v>
      </c>
      <c r="H990" s="5" t="s">
        <v>40</v>
      </c>
      <c r="I990" s="13" t="s">
        <v>41</v>
      </c>
      <c r="J990" s="14">
        <v>602268</v>
      </c>
      <c r="K990" s="55">
        <v>562214</v>
      </c>
      <c r="L990" s="18">
        <f t="shared" si="220"/>
        <v>40054</v>
      </c>
      <c r="M990" s="19">
        <f t="shared" si="221"/>
        <v>107.12433343886846</v>
      </c>
    </row>
    <row r="991" spans="1:15" s="1" customFormat="1" ht="15">
      <c r="A991" s="2"/>
      <c r="B991" s="11"/>
      <c r="C991" s="11"/>
      <c r="D991" s="50"/>
      <c r="E991" s="51"/>
      <c r="F991" s="51"/>
      <c r="H991" s="2"/>
      <c r="I991" s="11"/>
      <c r="J991" s="11"/>
      <c r="K991" s="50"/>
      <c r="L991" s="51"/>
      <c r="M991" s="51"/>
      <c r="N991" s="3"/>
      <c r="O991" s="37"/>
    </row>
    <row r="992" spans="1:15" s="1" customFormat="1" ht="15">
      <c r="A992" s="2"/>
      <c r="B992" s="11"/>
      <c r="C992" s="11"/>
      <c r="D992" s="50"/>
      <c r="E992" s="51"/>
      <c r="F992" s="51"/>
      <c r="H992" s="2"/>
      <c r="I992" s="11"/>
      <c r="J992" s="11"/>
      <c r="K992" s="50"/>
      <c r="L992" s="51"/>
      <c r="M992" s="51"/>
      <c r="N992" s="3"/>
      <c r="O992" s="37"/>
    </row>
    <row r="993" spans="1:15" s="1" customFormat="1" ht="15">
      <c r="A993" s="2" t="s">
        <v>15</v>
      </c>
      <c r="B993" s="11"/>
      <c r="C993" s="11"/>
      <c r="D993" s="50"/>
      <c r="E993" s="51"/>
      <c r="F993" s="51"/>
      <c r="H993" s="2" t="s">
        <v>15</v>
      </c>
      <c r="I993" s="11"/>
      <c r="J993" s="11"/>
      <c r="K993" s="50"/>
      <c r="L993" s="51"/>
      <c r="M993" s="51"/>
      <c r="N993" s="3"/>
      <c r="O993" s="37"/>
    </row>
    <row r="994" spans="1:15" s="1" customFormat="1" ht="15">
      <c r="A994" s="2" t="s">
        <v>182</v>
      </c>
      <c r="B994" s="11"/>
      <c r="C994" s="11"/>
      <c r="D994" s="50"/>
      <c r="E994" s="51"/>
      <c r="F994" s="51"/>
      <c r="H994" s="2" t="s">
        <v>221</v>
      </c>
      <c r="I994" s="11"/>
      <c r="J994" s="11"/>
      <c r="K994" s="50"/>
      <c r="L994" s="51"/>
      <c r="M994" s="51"/>
      <c r="N994" s="3"/>
      <c r="O994" s="37"/>
    </row>
    <row r="995" spans="1:15" s="3" customFormat="1" ht="15">
      <c r="A995" s="39" t="s">
        <v>402</v>
      </c>
      <c r="B995" s="39" t="s">
        <v>401</v>
      </c>
      <c r="C995" s="118">
        <v>2013</v>
      </c>
      <c r="D995" s="120">
        <v>2012</v>
      </c>
      <c r="E995" s="123" t="s">
        <v>499</v>
      </c>
      <c r="F995" s="123"/>
      <c r="H995" s="39" t="s">
        <v>402</v>
      </c>
      <c r="I995" s="39" t="s">
        <v>401</v>
      </c>
      <c r="J995" s="118">
        <v>2013</v>
      </c>
      <c r="K995" s="120">
        <v>2012</v>
      </c>
      <c r="L995" s="123" t="s">
        <v>499</v>
      </c>
      <c r="M995" s="123"/>
      <c r="O995" s="37"/>
    </row>
    <row r="996" spans="1:13" ht="15">
      <c r="A996" s="40" t="s">
        <v>18</v>
      </c>
      <c r="B996" s="52" t="s">
        <v>19</v>
      </c>
      <c r="C996" s="122"/>
      <c r="D996" s="122"/>
      <c r="E996" s="53" t="s">
        <v>500</v>
      </c>
      <c r="F996" s="53" t="s">
        <v>501</v>
      </c>
      <c r="H996" s="40" t="s">
        <v>18</v>
      </c>
      <c r="I996" s="52" t="s">
        <v>19</v>
      </c>
      <c r="J996" s="122"/>
      <c r="K996" s="122"/>
      <c r="L996" s="53" t="s">
        <v>500</v>
      </c>
      <c r="M996" s="53" t="s">
        <v>501</v>
      </c>
    </row>
    <row r="997" spans="1:13" ht="15">
      <c r="A997" s="57" t="s">
        <v>11</v>
      </c>
      <c r="B997" s="58" t="s">
        <v>21</v>
      </c>
      <c r="C997" s="59">
        <v>481064</v>
      </c>
      <c r="D997" s="63">
        <v>425985</v>
      </c>
      <c r="E997" s="61">
        <f>C997-D997</f>
        <v>55079</v>
      </c>
      <c r="F997" s="62">
        <f>C997/D997*100</f>
        <v>112.92979799758207</v>
      </c>
      <c r="H997" s="5" t="s">
        <v>11</v>
      </c>
      <c r="I997" s="13" t="s">
        <v>21</v>
      </c>
      <c r="J997" s="14">
        <v>298273</v>
      </c>
      <c r="K997" s="55">
        <v>278258</v>
      </c>
      <c r="L997" s="18">
        <f>J997-K997</f>
        <v>20015</v>
      </c>
      <c r="M997" s="19">
        <f>J997/K997*100</f>
        <v>107.19296480244952</v>
      </c>
    </row>
    <row r="998" spans="1:13" ht="26.25">
      <c r="A998" s="57" t="s">
        <v>22</v>
      </c>
      <c r="B998" s="58" t="s">
        <v>23</v>
      </c>
      <c r="C998" s="59">
        <v>46095</v>
      </c>
      <c r="D998" s="63">
        <v>41151</v>
      </c>
      <c r="E998" s="61">
        <f aca="true" t="shared" si="222" ref="E998:E1007">C998-D998</f>
        <v>4944</v>
      </c>
      <c r="F998" s="62">
        <f aca="true" t="shared" si="223" ref="F998:F1007">C998/D998*100</f>
        <v>112.01428883866735</v>
      </c>
      <c r="H998" s="5" t="s">
        <v>22</v>
      </c>
      <c r="I998" s="13" t="s">
        <v>23</v>
      </c>
      <c r="J998" s="14">
        <v>29320</v>
      </c>
      <c r="K998" s="55">
        <v>27559</v>
      </c>
      <c r="L998" s="18">
        <f aca="true" t="shared" si="224" ref="L998:L1007">J998-K998</f>
        <v>1761</v>
      </c>
      <c r="M998" s="19">
        <f aca="true" t="shared" si="225" ref="M998:M1007">J998/K998*100</f>
        <v>106.38992706556843</v>
      </c>
    </row>
    <row r="999" spans="1:13" ht="15">
      <c r="A999" s="57" t="s">
        <v>24</v>
      </c>
      <c r="B999" s="58" t="s">
        <v>25</v>
      </c>
      <c r="C999" s="59">
        <v>200146</v>
      </c>
      <c r="D999" s="63">
        <v>178232</v>
      </c>
      <c r="E999" s="61">
        <f t="shared" si="222"/>
        <v>21914</v>
      </c>
      <c r="F999" s="62">
        <f t="shared" si="223"/>
        <v>112.29521073656808</v>
      </c>
      <c r="H999" s="5" t="s">
        <v>24</v>
      </c>
      <c r="I999" s="13" t="s">
        <v>25</v>
      </c>
      <c r="J999" s="14">
        <v>103558</v>
      </c>
      <c r="K999" s="55">
        <v>97543</v>
      </c>
      <c r="L999" s="18">
        <f t="shared" si="224"/>
        <v>6015</v>
      </c>
      <c r="M999" s="19">
        <f t="shared" si="225"/>
        <v>106.16651117968485</v>
      </c>
    </row>
    <row r="1000" spans="1:13" ht="26.25">
      <c r="A1000" s="57" t="s">
        <v>26</v>
      </c>
      <c r="B1000" s="58" t="s">
        <v>27</v>
      </c>
      <c r="C1000" s="59">
        <v>20159</v>
      </c>
      <c r="D1000" s="63">
        <v>17930</v>
      </c>
      <c r="E1000" s="61">
        <f t="shared" si="222"/>
        <v>2229</v>
      </c>
      <c r="F1000" s="62">
        <f t="shared" si="223"/>
        <v>112.43167875069715</v>
      </c>
      <c r="H1000" s="5" t="s">
        <v>26</v>
      </c>
      <c r="I1000" s="13" t="s">
        <v>27</v>
      </c>
      <c r="J1000" s="14">
        <v>15591</v>
      </c>
      <c r="K1000" s="55">
        <v>14895</v>
      </c>
      <c r="L1000" s="18">
        <f t="shared" si="224"/>
        <v>696</v>
      </c>
      <c r="M1000" s="19">
        <f t="shared" si="225"/>
        <v>104.67270896273916</v>
      </c>
    </row>
    <row r="1001" spans="1:13" ht="26.25">
      <c r="A1001" s="57" t="s">
        <v>28</v>
      </c>
      <c r="B1001" s="58" t="s">
        <v>29</v>
      </c>
      <c r="C1001" s="59">
        <v>41828</v>
      </c>
      <c r="D1001" s="63">
        <v>35777</v>
      </c>
      <c r="E1001" s="61">
        <f t="shared" si="222"/>
        <v>6051</v>
      </c>
      <c r="F1001" s="62">
        <f t="shared" si="223"/>
        <v>116.91310059535456</v>
      </c>
      <c r="H1001" s="57" t="s">
        <v>28</v>
      </c>
      <c r="I1001" s="58" t="s">
        <v>29</v>
      </c>
      <c r="J1001" s="59">
        <v>28418</v>
      </c>
      <c r="K1001" s="63">
        <v>25631</v>
      </c>
      <c r="L1001" s="61">
        <f t="shared" si="224"/>
        <v>2787</v>
      </c>
      <c r="M1001" s="62">
        <f t="shared" si="225"/>
        <v>110.87355155865943</v>
      </c>
    </row>
    <row r="1002" spans="1:13" ht="26.25">
      <c r="A1002" s="57" t="s">
        <v>30</v>
      </c>
      <c r="B1002" s="58" t="s">
        <v>31</v>
      </c>
      <c r="C1002" s="59">
        <v>22336</v>
      </c>
      <c r="D1002" s="63">
        <v>19562</v>
      </c>
      <c r="E1002" s="61">
        <f t="shared" si="222"/>
        <v>2774</v>
      </c>
      <c r="F1002" s="62">
        <f t="shared" si="223"/>
        <v>114.18055413556895</v>
      </c>
      <c r="H1002" s="5" t="s">
        <v>30</v>
      </c>
      <c r="I1002" s="13" t="s">
        <v>31</v>
      </c>
      <c r="J1002" s="14">
        <v>16595</v>
      </c>
      <c r="K1002" s="55">
        <v>15092</v>
      </c>
      <c r="L1002" s="18">
        <f t="shared" si="224"/>
        <v>1503</v>
      </c>
      <c r="M1002" s="19">
        <f t="shared" si="225"/>
        <v>109.95891863238802</v>
      </c>
    </row>
    <row r="1003" spans="1:13" ht="26.25">
      <c r="A1003" s="57" t="s">
        <v>32</v>
      </c>
      <c r="B1003" s="58" t="s">
        <v>33</v>
      </c>
      <c r="C1003" s="59">
        <v>33816</v>
      </c>
      <c r="D1003" s="63">
        <v>30227</v>
      </c>
      <c r="E1003" s="61">
        <f t="shared" si="222"/>
        <v>3589</v>
      </c>
      <c r="F1003" s="62">
        <f t="shared" si="223"/>
        <v>111.873490587885</v>
      </c>
      <c r="H1003" s="5" t="s">
        <v>32</v>
      </c>
      <c r="I1003" s="13" t="s">
        <v>33</v>
      </c>
      <c r="J1003" s="14">
        <v>23705</v>
      </c>
      <c r="K1003" s="55">
        <v>22296</v>
      </c>
      <c r="L1003" s="18">
        <f t="shared" si="224"/>
        <v>1409</v>
      </c>
      <c r="M1003" s="19">
        <f t="shared" si="225"/>
        <v>106.31951919626839</v>
      </c>
    </row>
    <row r="1004" spans="1:13" ht="26.25">
      <c r="A1004" s="57" t="s">
        <v>34</v>
      </c>
      <c r="B1004" s="58" t="s">
        <v>35</v>
      </c>
      <c r="C1004" s="59">
        <v>34723</v>
      </c>
      <c r="D1004" s="63">
        <v>30034</v>
      </c>
      <c r="E1004" s="61">
        <f t="shared" si="222"/>
        <v>4689</v>
      </c>
      <c r="F1004" s="62">
        <f t="shared" si="223"/>
        <v>115.61230605313978</v>
      </c>
      <c r="H1004" s="5" t="s">
        <v>34</v>
      </c>
      <c r="I1004" s="13" t="s">
        <v>35</v>
      </c>
      <c r="J1004" s="14">
        <v>21969</v>
      </c>
      <c r="K1004" s="55">
        <v>20294</v>
      </c>
      <c r="L1004" s="18">
        <f t="shared" si="224"/>
        <v>1675</v>
      </c>
      <c r="M1004" s="19">
        <f t="shared" si="225"/>
        <v>108.25367103577412</v>
      </c>
    </row>
    <row r="1005" spans="1:13" ht="26.25">
      <c r="A1005" s="57" t="s">
        <v>36</v>
      </c>
      <c r="B1005" s="58" t="s">
        <v>37</v>
      </c>
      <c r="C1005" s="59">
        <v>30156</v>
      </c>
      <c r="D1005" s="63">
        <v>26897</v>
      </c>
      <c r="E1005" s="61">
        <f t="shared" si="222"/>
        <v>3259</v>
      </c>
      <c r="F1005" s="62">
        <f t="shared" si="223"/>
        <v>112.11659292857941</v>
      </c>
      <c r="H1005" s="5" t="s">
        <v>36</v>
      </c>
      <c r="I1005" s="13" t="s">
        <v>37</v>
      </c>
      <c r="J1005" s="14">
        <v>22923</v>
      </c>
      <c r="K1005" s="55">
        <v>21307</v>
      </c>
      <c r="L1005" s="18">
        <f t="shared" si="224"/>
        <v>1616</v>
      </c>
      <c r="M1005" s="19">
        <f t="shared" si="225"/>
        <v>107.58436194677805</v>
      </c>
    </row>
    <row r="1006" spans="1:13" ht="26.25">
      <c r="A1006" s="57" t="s">
        <v>38</v>
      </c>
      <c r="B1006" s="58" t="s">
        <v>39</v>
      </c>
      <c r="C1006" s="59">
        <v>51805</v>
      </c>
      <c r="D1006" s="63">
        <v>46175</v>
      </c>
      <c r="E1006" s="61">
        <f t="shared" si="222"/>
        <v>5630</v>
      </c>
      <c r="F1006" s="62">
        <f t="shared" si="223"/>
        <v>112.19274499187873</v>
      </c>
      <c r="H1006" s="5" t="s">
        <v>38</v>
      </c>
      <c r="I1006" s="13" t="s">
        <v>39</v>
      </c>
      <c r="J1006" s="14">
        <v>36194</v>
      </c>
      <c r="K1006" s="55">
        <v>33641</v>
      </c>
      <c r="L1006" s="18">
        <f t="shared" si="224"/>
        <v>2553</v>
      </c>
      <c r="M1006" s="19">
        <f t="shared" si="225"/>
        <v>107.58895395499539</v>
      </c>
    </row>
    <row r="1007" spans="1:13" ht="15">
      <c r="A1007" s="5" t="s">
        <v>40</v>
      </c>
      <c r="B1007" s="13" t="s">
        <v>41</v>
      </c>
      <c r="C1007" s="14">
        <v>962128</v>
      </c>
      <c r="D1007" s="55">
        <v>851970</v>
      </c>
      <c r="E1007" s="18">
        <f t="shared" si="222"/>
        <v>110158</v>
      </c>
      <c r="F1007" s="19">
        <f t="shared" si="223"/>
        <v>112.92979799758207</v>
      </c>
      <c r="H1007" s="5" t="s">
        <v>40</v>
      </c>
      <c r="I1007" s="13" t="s">
        <v>41</v>
      </c>
      <c r="J1007" s="14">
        <v>596546</v>
      </c>
      <c r="K1007" s="55">
        <v>556516</v>
      </c>
      <c r="L1007" s="18">
        <f t="shared" si="224"/>
        <v>40030</v>
      </c>
      <c r="M1007" s="19">
        <f t="shared" si="225"/>
        <v>107.19296480244952</v>
      </c>
    </row>
    <row r="1008" spans="1:15" s="1" customFormat="1" ht="15">
      <c r="A1008" s="2"/>
      <c r="B1008" s="11"/>
      <c r="C1008" s="11"/>
      <c r="D1008" s="50"/>
      <c r="E1008" s="51"/>
      <c r="F1008" s="51"/>
      <c r="H1008" s="2"/>
      <c r="I1008" s="11"/>
      <c r="J1008" s="11"/>
      <c r="K1008" s="50"/>
      <c r="L1008" s="51"/>
      <c r="M1008" s="51"/>
      <c r="N1008" s="3"/>
      <c r="O1008" s="37"/>
    </row>
    <row r="1009" spans="1:15" s="1" customFormat="1" ht="15">
      <c r="A1009" s="2"/>
      <c r="B1009" s="11"/>
      <c r="C1009" s="11"/>
      <c r="D1009" s="50"/>
      <c r="E1009" s="51"/>
      <c r="F1009" s="51"/>
      <c r="H1009" s="2"/>
      <c r="I1009" s="11"/>
      <c r="J1009" s="11"/>
      <c r="K1009" s="50"/>
      <c r="L1009" s="51"/>
      <c r="M1009" s="51"/>
      <c r="N1009" s="3"/>
      <c r="O1009" s="37"/>
    </row>
    <row r="1010" spans="1:15" s="1" customFormat="1" ht="15">
      <c r="A1010" s="2" t="s">
        <v>15</v>
      </c>
      <c r="B1010" s="11"/>
      <c r="C1010" s="11"/>
      <c r="D1010" s="50"/>
      <c r="E1010" s="51"/>
      <c r="F1010" s="51"/>
      <c r="H1010" s="2" t="s">
        <v>15</v>
      </c>
      <c r="I1010" s="11"/>
      <c r="J1010" s="11"/>
      <c r="K1010" s="50"/>
      <c r="L1010" s="51"/>
      <c r="M1010" s="51"/>
      <c r="N1010" s="3"/>
      <c r="O1010" s="37"/>
    </row>
    <row r="1011" spans="1:15" s="1" customFormat="1" ht="15">
      <c r="A1011" s="2" t="s">
        <v>181</v>
      </c>
      <c r="B1011" s="11"/>
      <c r="C1011" s="11"/>
      <c r="D1011" s="50"/>
      <c r="E1011" s="51"/>
      <c r="F1011" s="51"/>
      <c r="H1011" s="2" t="s">
        <v>220</v>
      </c>
      <c r="I1011" s="11"/>
      <c r="J1011" s="11"/>
      <c r="K1011" s="50"/>
      <c r="L1011" s="51"/>
      <c r="M1011" s="51"/>
      <c r="N1011" s="3"/>
      <c r="O1011" s="37"/>
    </row>
    <row r="1012" spans="1:15" s="3" customFormat="1" ht="15">
      <c r="A1012" s="39" t="s">
        <v>402</v>
      </c>
      <c r="B1012" s="39" t="s">
        <v>401</v>
      </c>
      <c r="C1012" s="118">
        <v>2013</v>
      </c>
      <c r="D1012" s="120">
        <v>2012</v>
      </c>
      <c r="E1012" s="123" t="s">
        <v>499</v>
      </c>
      <c r="F1012" s="123"/>
      <c r="H1012" s="39" t="s">
        <v>402</v>
      </c>
      <c r="I1012" s="39" t="s">
        <v>401</v>
      </c>
      <c r="J1012" s="118">
        <v>2013</v>
      </c>
      <c r="K1012" s="120">
        <v>2012</v>
      </c>
      <c r="L1012" s="123" t="s">
        <v>499</v>
      </c>
      <c r="M1012" s="123"/>
      <c r="O1012" s="37"/>
    </row>
    <row r="1013" spans="1:13" ht="15">
      <c r="A1013" s="40" t="s">
        <v>18</v>
      </c>
      <c r="B1013" s="52" t="s">
        <v>19</v>
      </c>
      <c r="C1013" s="122"/>
      <c r="D1013" s="122"/>
      <c r="E1013" s="53" t="s">
        <v>500</v>
      </c>
      <c r="F1013" s="53" t="s">
        <v>501</v>
      </c>
      <c r="H1013" s="40" t="s">
        <v>18</v>
      </c>
      <c r="I1013" s="52" t="s">
        <v>19</v>
      </c>
      <c r="J1013" s="122"/>
      <c r="K1013" s="122"/>
      <c r="L1013" s="53" t="s">
        <v>500</v>
      </c>
      <c r="M1013" s="53" t="s">
        <v>501</v>
      </c>
    </row>
    <row r="1014" spans="1:13" ht="15">
      <c r="A1014" s="57" t="s">
        <v>11</v>
      </c>
      <c r="B1014" s="58" t="s">
        <v>21</v>
      </c>
      <c r="C1014" s="59">
        <v>320727</v>
      </c>
      <c r="D1014" s="63">
        <v>276278</v>
      </c>
      <c r="E1014" s="61">
        <f>C1014-D1014</f>
        <v>44449</v>
      </c>
      <c r="F1014" s="62">
        <f>C1014/D1014*100</f>
        <v>116.08850505650106</v>
      </c>
      <c r="H1014" s="5" t="s">
        <v>11</v>
      </c>
      <c r="I1014" s="13" t="s">
        <v>21</v>
      </c>
      <c r="J1014" s="14">
        <v>249917</v>
      </c>
      <c r="K1014" s="55">
        <v>231401</v>
      </c>
      <c r="L1014" s="18">
        <f>J1014-K1014</f>
        <v>18516</v>
      </c>
      <c r="M1014" s="19">
        <f>J1014/K1014*100</f>
        <v>108.00169402897998</v>
      </c>
    </row>
    <row r="1015" spans="1:13" ht="26.25">
      <c r="A1015" s="57" t="s">
        <v>22</v>
      </c>
      <c r="B1015" s="58" t="s">
        <v>23</v>
      </c>
      <c r="C1015" s="59">
        <v>34363</v>
      </c>
      <c r="D1015" s="63">
        <v>29947</v>
      </c>
      <c r="E1015" s="61">
        <f aca="true" t="shared" si="226" ref="E1015:E1024">C1015-D1015</f>
        <v>4416</v>
      </c>
      <c r="F1015" s="62">
        <f aca="true" t="shared" si="227" ref="F1015:F1024">C1015/D1015*100</f>
        <v>114.74605135739806</v>
      </c>
      <c r="H1015" s="5" t="s">
        <v>22</v>
      </c>
      <c r="I1015" s="13" t="s">
        <v>23</v>
      </c>
      <c r="J1015" s="14">
        <v>26451</v>
      </c>
      <c r="K1015" s="55">
        <v>24693</v>
      </c>
      <c r="L1015" s="18">
        <f aca="true" t="shared" si="228" ref="L1015:L1024">J1015-K1015</f>
        <v>1758</v>
      </c>
      <c r="M1015" s="19">
        <f aca="true" t="shared" si="229" ref="M1015:M1024">J1015/K1015*100</f>
        <v>107.1194265581339</v>
      </c>
    </row>
    <row r="1016" spans="1:13" ht="15">
      <c r="A1016" s="57" t="s">
        <v>24</v>
      </c>
      <c r="B1016" s="58" t="s">
        <v>25</v>
      </c>
      <c r="C1016" s="59">
        <v>146523</v>
      </c>
      <c r="D1016" s="63">
        <v>127293</v>
      </c>
      <c r="E1016" s="61">
        <f t="shared" si="226"/>
        <v>19230</v>
      </c>
      <c r="F1016" s="62">
        <f t="shared" si="227"/>
        <v>115.10687940420918</v>
      </c>
      <c r="H1016" s="5" t="s">
        <v>24</v>
      </c>
      <c r="I1016" s="13" t="s">
        <v>25</v>
      </c>
      <c r="J1016" s="14">
        <v>92079</v>
      </c>
      <c r="K1016" s="55">
        <v>86276</v>
      </c>
      <c r="L1016" s="18">
        <f t="shared" si="228"/>
        <v>5803</v>
      </c>
      <c r="M1016" s="19">
        <f t="shared" si="229"/>
        <v>106.72608836756456</v>
      </c>
    </row>
    <row r="1017" spans="1:13" ht="26.25">
      <c r="A1017" s="57" t="s">
        <v>26</v>
      </c>
      <c r="B1017" s="58" t="s">
        <v>27</v>
      </c>
      <c r="C1017" s="59">
        <v>12557</v>
      </c>
      <c r="D1017" s="63">
        <v>10939</v>
      </c>
      <c r="E1017" s="61">
        <f t="shared" si="226"/>
        <v>1618</v>
      </c>
      <c r="F1017" s="62">
        <f t="shared" si="227"/>
        <v>114.791114361459</v>
      </c>
      <c r="H1017" s="5" t="s">
        <v>26</v>
      </c>
      <c r="I1017" s="13" t="s">
        <v>27</v>
      </c>
      <c r="J1017" s="14">
        <v>11866</v>
      </c>
      <c r="K1017" s="55">
        <v>11057</v>
      </c>
      <c r="L1017" s="18">
        <f t="shared" si="228"/>
        <v>809</v>
      </c>
      <c r="M1017" s="19">
        <f t="shared" si="229"/>
        <v>107.31663199782943</v>
      </c>
    </row>
    <row r="1018" spans="1:13" ht="26.25">
      <c r="A1018" s="57" t="s">
        <v>28</v>
      </c>
      <c r="B1018" s="58" t="s">
        <v>29</v>
      </c>
      <c r="C1018" s="59">
        <v>22722</v>
      </c>
      <c r="D1018" s="63">
        <v>18778</v>
      </c>
      <c r="E1018" s="61">
        <f t="shared" si="226"/>
        <v>3944</v>
      </c>
      <c r="F1018" s="62">
        <f t="shared" si="227"/>
        <v>121.00330173607412</v>
      </c>
      <c r="H1018" s="57" t="s">
        <v>28</v>
      </c>
      <c r="I1018" s="58" t="s">
        <v>29</v>
      </c>
      <c r="J1018" s="59">
        <v>21462</v>
      </c>
      <c r="K1018" s="63">
        <v>19453</v>
      </c>
      <c r="L1018" s="61">
        <f t="shared" si="228"/>
        <v>2009</v>
      </c>
      <c r="M1018" s="62">
        <f t="shared" si="229"/>
        <v>110.32745591939546</v>
      </c>
    </row>
    <row r="1019" spans="1:13" ht="26.25">
      <c r="A1019" s="57" t="s">
        <v>30</v>
      </c>
      <c r="B1019" s="58" t="s">
        <v>31</v>
      </c>
      <c r="C1019" s="59">
        <v>14390</v>
      </c>
      <c r="D1019" s="63">
        <v>12122</v>
      </c>
      <c r="E1019" s="61">
        <f t="shared" si="226"/>
        <v>2268</v>
      </c>
      <c r="F1019" s="62">
        <f t="shared" si="227"/>
        <v>118.70978386404884</v>
      </c>
      <c r="H1019" s="57" t="s">
        <v>30</v>
      </c>
      <c r="I1019" s="58" t="s">
        <v>31</v>
      </c>
      <c r="J1019" s="59">
        <v>14266</v>
      </c>
      <c r="K1019" s="63">
        <v>12881</v>
      </c>
      <c r="L1019" s="61">
        <f t="shared" si="228"/>
        <v>1385</v>
      </c>
      <c r="M1019" s="62">
        <f t="shared" si="229"/>
        <v>110.75227078642962</v>
      </c>
    </row>
    <row r="1020" spans="1:13" ht="26.25">
      <c r="A1020" s="57" t="s">
        <v>32</v>
      </c>
      <c r="B1020" s="58" t="s">
        <v>33</v>
      </c>
      <c r="C1020" s="59">
        <v>21498</v>
      </c>
      <c r="D1020" s="63">
        <v>18331</v>
      </c>
      <c r="E1020" s="61">
        <f t="shared" si="226"/>
        <v>3167</v>
      </c>
      <c r="F1020" s="62">
        <f t="shared" si="227"/>
        <v>117.27674431291256</v>
      </c>
      <c r="H1020" s="5" t="s">
        <v>32</v>
      </c>
      <c r="I1020" s="13" t="s">
        <v>33</v>
      </c>
      <c r="J1020" s="14">
        <v>19343</v>
      </c>
      <c r="K1020" s="55">
        <v>17988</v>
      </c>
      <c r="L1020" s="18">
        <f t="shared" si="228"/>
        <v>1355</v>
      </c>
      <c r="M1020" s="19">
        <f t="shared" si="229"/>
        <v>107.53279964420726</v>
      </c>
    </row>
    <row r="1021" spans="1:13" ht="26.25">
      <c r="A1021" s="57" t="s">
        <v>34</v>
      </c>
      <c r="B1021" s="58" t="s">
        <v>35</v>
      </c>
      <c r="C1021" s="59">
        <v>20189</v>
      </c>
      <c r="D1021" s="63">
        <v>17059</v>
      </c>
      <c r="E1021" s="61">
        <f t="shared" si="226"/>
        <v>3130</v>
      </c>
      <c r="F1021" s="62">
        <f t="shared" si="227"/>
        <v>118.34808605428219</v>
      </c>
      <c r="H1021" s="5" t="s">
        <v>34</v>
      </c>
      <c r="I1021" s="13" t="s">
        <v>35</v>
      </c>
      <c r="J1021" s="14">
        <v>17861</v>
      </c>
      <c r="K1021" s="55">
        <v>16334</v>
      </c>
      <c r="L1021" s="18">
        <f t="shared" si="228"/>
        <v>1527</v>
      </c>
      <c r="M1021" s="19">
        <f t="shared" si="229"/>
        <v>109.34859801640748</v>
      </c>
    </row>
    <row r="1022" spans="1:13" ht="26.25">
      <c r="A1022" s="57" t="s">
        <v>36</v>
      </c>
      <c r="B1022" s="58" t="s">
        <v>37</v>
      </c>
      <c r="C1022" s="59">
        <v>19585</v>
      </c>
      <c r="D1022" s="63">
        <v>16797</v>
      </c>
      <c r="E1022" s="61">
        <f t="shared" si="226"/>
        <v>2788</v>
      </c>
      <c r="F1022" s="62">
        <f t="shared" si="227"/>
        <v>116.59820205989165</v>
      </c>
      <c r="H1022" s="5" t="s">
        <v>36</v>
      </c>
      <c r="I1022" s="13" t="s">
        <v>37</v>
      </c>
      <c r="J1022" s="14">
        <v>19055</v>
      </c>
      <c r="K1022" s="55">
        <v>17367</v>
      </c>
      <c r="L1022" s="18">
        <f t="shared" si="228"/>
        <v>1688</v>
      </c>
      <c r="M1022" s="19">
        <f t="shared" si="229"/>
        <v>109.71958311740657</v>
      </c>
    </row>
    <row r="1023" spans="1:13" ht="26.25">
      <c r="A1023" s="57" t="s">
        <v>38</v>
      </c>
      <c r="B1023" s="58" t="s">
        <v>39</v>
      </c>
      <c r="C1023" s="59">
        <v>28900</v>
      </c>
      <c r="D1023" s="63">
        <v>25012</v>
      </c>
      <c r="E1023" s="61">
        <f t="shared" si="226"/>
        <v>3888</v>
      </c>
      <c r="F1023" s="62">
        <f t="shared" si="227"/>
        <v>115.5445386214617</v>
      </c>
      <c r="H1023" s="5" t="s">
        <v>38</v>
      </c>
      <c r="I1023" s="13" t="s">
        <v>39</v>
      </c>
      <c r="J1023" s="14">
        <v>27534</v>
      </c>
      <c r="K1023" s="55">
        <v>25352</v>
      </c>
      <c r="L1023" s="18">
        <f t="shared" si="228"/>
        <v>2182</v>
      </c>
      <c r="M1023" s="19">
        <f t="shared" si="229"/>
        <v>108.60681603029347</v>
      </c>
    </row>
    <row r="1024" spans="1:13" ht="15">
      <c r="A1024" s="5" t="s">
        <v>40</v>
      </c>
      <c r="B1024" s="13" t="s">
        <v>41</v>
      </c>
      <c r="C1024" s="14">
        <v>641454</v>
      </c>
      <c r="D1024" s="55">
        <v>552556</v>
      </c>
      <c r="E1024" s="18">
        <f t="shared" si="226"/>
        <v>88898</v>
      </c>
      <c r="F1024" s="19">
        <f t="shared" si="227"/>
        <v>116.08850505650106</v>
      </c>
      <c r="H1024" s="5" t="s">
        <v>40</v>
      </c>
      <c r="I1024" s="13" t="s">
        <v>41</v>
      </c>
      <c r="J1024" s="14">
        <v>499834</v>
      </c>
      <c r="K1024" s="55">
        <v>462802</v>
      </c>
      <c r="L1024" s="18">
        <f t="shared" si="228"/>
        <v>37032</v>
      </c>
      <c r="M1024" s="19">
        <f t="shared" si="229"/>
        <v>108.00169402897998</v>
      </c>
    </row>
    <row r="1025" spans="1:15" s="1" customFormat="1" ht="15">
      <c r="A1025" s="2"/>
      <c r="B1025" s="11"/>
      <c r="C1025" s="11"/>
      <c r="D1025" s="50"/>
      <c r="E1025" s="51"/>
      <c r="F1025" s="51"/>
      <c r="H1025" s="2"/>
      <c r="I1025" s="11"/>
      <c r="J1025" s="11"/>
      <c r="K1025" s="50"/>
      <c r="L1025" s="51"/>
      <c r="M1025" s="51"/>
      <c r="N1025" s="3"/>
      <c r="O1025" s="37"/>
    </row>
    <row r="1026" spans="1:15" s="1" customFormat="1" ht="15">
      <c r="A1026" s="2"/>
      <c r="B1026" s="11"/>
      <c r="C1026" s="11"/>
      <c r="D1026" s="50"/>
      <c r="E1026" s="51"/>
      <c r="F1026" s="51"/>
      <c r="H1026" s="2"/>
      <c r="I1026" s="11"/>
      <c r="J1026" s="11"/>
      <c r="K1026" s="50"/>
      <c r="L1026" s="51"/>
      <c r="M1026" s="51"/>
      <c r="N1026" s="3"/>
      <c r="O1026" s="37"/>
    </row>
    <row r="1027" spans="1:15" s="1" customFormat="1" ht="15">
      <c r="A1027" s="2" t="s">
        <v>15</v>
      </c>
      <c r="B1027" s="11"/>
      <c r="C1027" s="11"/>
      <c r="D1027" s="50"/>
      <c r="E1027" s="51"/>
      <c r="F1027" s="51"/>
      <c r="H1027" s="2" t="s">
        <v>15</v>
      </c>
      <c r="I1027" s="11"/>
      <c r="J1027" s="11"/>
      <c r="K1027" s="50"/>
      <c r="L1027" s="51"/>
      <c r="M1027" s="51"/>
      <c r="N1027" s="3"/>
      <c r="O1027" s="37"/>
    </row>
    <row r="1028" spans="1:15" s="1" customFormat="1" ht="15">
      <c r="A1028" s="2" t="s">
        <v>180</v>
      </c>
      <c r="B1028" s="11"/>
      <c r="C1028" s="11"/>
      <c r="D1028" s="50"/>
      <c r="E1028" s="51"/>
      <c r="F1028" s="51"/>
      <c r="H1028" s="2" t="s">
        <v>219</v>
      </c>
      <c r="I1028" s="11"/>
      <c r="J1028" s="11"/>
      <c r="K1028" s="50"/>
      <c r="L1028" s="51"/>
      <c r="M1028" s="51"/>
      <c r="N1028" s="3"/>
      <c r="O1028" s="37"/>
    </row>
    <row r="1029" spans="1:15" s="3" customFormat="1" ht="15">
      <c r="A1029" s="39" t="s">
        <v>402</v>
      </c>
      <c r="B1029" s="39" t="s">
        <v>401</v>
      </c>
      <c r="C1029" s="118">
        <v>2013</v>
      </c>
      <c r="D1029" s="120">
        <v>2012</v>
      </c>
      <c r="E1029" s="123" t="s">
        <v>499</v>
      </c>
      <c r="F1029" s="123"/>
      <c r="H1029" s="39" t="s">
        <v>402</v>
      </c>
      <c r="I1029" s="39" t="s">
        <v>401</v>
      </c>
      <c r="J1029" s="118">
        <v>2013</v>
      </c>
      <c r="K1029" s="120">
        <v>2012</v>
      </c>
      <c r="L1029" s="123" t="s">
        <v>499</v>
      </c>
      <c r="M1029" s="123"/>
      <c r="O1029" s="37"/>
    </row>
    <row r="1030" spans="1:13" ht="15">
      <c r="A1030" s="40" t="s">
        <v>18</v>
      </c>
      <c r="B1030" s="52" t="s">
        <v>19</v>
      </c>
      <c r="C1030" s="122"/>
      <c r="D1030" s="122"/>
      <c r="E1030" s="53" t="s">
        <v>500</v>
      </c>
      <c r="F1030" s="53" t="s">
        <v>501</v>
      </c>
      <c r="H1030" s="40" t="s">
        <v>18</v>
      </c>
      <c r="I1030" s="52" t="s">
        <v>19</v>
      </c>
      <c r="J1030" s="122"/>
      <c r="K1030" s="122"/>
      <c r="L1030" s="53" t="s">
        <v>500</v>
      </c>
      <c r="M1030" s="53" t="s">
        <v>501</v>
      </c>
    </row>
    <row r="1031" spans="1:13" ht="15">
      <c r="A1031" s="5" t="s">
        <v>11</v>
      </c>
      <c r="B1031" s="13" t="s">
        <v>21</v>
      </c>
      <c r="C1031" s="14">
        <v>128604</v>
      </c>
      <c r="D1031" s="55">
        <v>121939</v>
      </c>
      <c r="E1031" s="18">
        <f>C1031-D1031</f>
        <v>6665</v>
      </c>
      <c r="F1031" s="19">
        <f>C1031/D1031*100</f>
        <v>105.46584767793732</v>
      </c>
      <c r="H1031" s="5" t="s">
        <v>11</v>
      </c>
      <c r="I1031" s="13" t="s">
        <v>21</v>
      </c>
      <c r="J1031" s="14">
        <v>179795</v>
      </c>
      <c r="K1031" s="55">
        <v>174926</v>
      </c>
      <c r="L1031" s="18">
        <f>J1031-K1031</f>
        <v>4869</v>
      </c>
      <c r="M1031" s="19">
        <f>J1031/K1031*100</f>
        <v>102.78346272137932</v>
      </c>
    </row>
    <row r="1032" spans="1:13" ht="26.25">
      <c r="A1032" s="5" t="s">
        <v>22</v>
      </c>
      <c r="B1032" s="13" t="s">
        <v>23</v>
      </c>
      <c r="C1032" s="14">
        <v>13222</v>
      </c>
      <c r="D1032" s="55">
        <v>12801</v>
      </c>
      <c r="E1032" s="18">
        <f aca="true" t="shared" si="230" ref="E1032:E1041">C1032-D1032</f>
        <v>421</v>
      </c>
      <c r="F1032" s="19">
        <f aca="true" t="shared" si="231" ref="F1032:F1041">C1032/D1032*100</f>
        <v>103.28880556206545</v>
      </c>
      <c r="H1032" s="5" t="s">
        <v>22</v>
      </c>
      <c r="I1032" s="13" t="s">
        <v>23</v>
      </c>
      <c r="J1032" s="14">
        <v>18304</v>
      </c>
      <c r="K1032" s="55">
        <v>18095</v>
      </c>
      <c r="L1032" s="18">
        <f aca="true" t="shared" si="232" ref="L1032:L1041">J1032-K1032</f>
        <v>209</v>
      </c>
      <c r="M1032" s="19">
        <f aca="true" t="shared" si="233" ref="M1032:M1041">J1032/K1032*100</f>
        <v>101.1550151975684</v>
      </c>
    </row>
    <row r="1033" spans="1:13" ht="15">
      <c r="A1033" s="5" t="s">
        <v>24</v>
      </c>
      <c r="B1033" s="13" t="s">
        <v>25</v>
      </c>
      <c r="C1033" s="14">
        <v>41556</v>
      </c>
      <c r="D1033" s="55">
        <v>40462</v>
      </c>
      <c r="E1033" s="18">
        <f t="shared" si="230"/>
        <v>1094</v>
      </c>
      <c r="F1033" s="19">
        <f t="shared" si="231"/>
        <v>102.70377143986951</v>
      </c>
      <c r="H1033" s="5" t="s">
        <v>24</v>
      </c>
      <c r="I1033" s="13" t="s">
        <v>25</v>
      </c>
      <c r="J1033" s="14">
        <v>57734</v>
      </c>
      <c r="K1033" s="55">
        <v>57699</v>
      </c>
      <c r="L1033" s="18">
        <f t="shared" si="232"/>
        <v>35</v>
      </c>
      <c r="M1033" s="19">
        <f t="shared" si="233"/>
        <v>100.06065963014956</v>
      </c>
    </row>
    <row r="1034" spans="1:13" ht="26.25">
      <c r="A1034" s="5" t="s">
        <v>26</v>
      </c>
      <c r="B1034" s="13" t="s">
        <v>27</v>
      </c>
      <c r="C1034" s="14">
        <v>6605</v>
      </c>
      <c r="D1034" s="55">
        <v>6247</v>
      </c>
      <c r="E1034" s="18">
        <f t="shared" si="230"/>
        <v>358</v>
      </c>
      <c r="F1034" s="19">
        <f t="shared" si="231"/>
        <v>105.73075076036498</v>
      </c>
      <c r="H1034" s="5" t="s">
        <v>26</v>
      </c>
      <c r="I1034" s="13" t="s">
        <v>27</v>
      </c>
      <c r="J1034" s="14">
        <v>9361</v>
      </c>
      <c r="K1034" s="55">
        <v>9033</v>
      </c>
      <c r="L1034" s="18">
        <f t="shared" si="232"/>
        <v>328</v>
      </c>
      <c r="M1034" s="19">
        <f t="shared" si="233"/>
        <v>103.63113030001108</v>
      </c>
    </row>
    <row r="1035" spans="1:13" ht="26.25">
      <c r="A1035" s="5" t="s">
        <v>28</v>
      </c>
      <c r="B1035" s="13" t="s">
        <v>29</v>
      </c>
      <c r="C1035" s="14">
        <v>12277</v>
      </c>
      <c r="D1035" s="55">
        <v>11192</v>
      </c>
      <c r="E1035" s="18">
        <f t="shared" si="230"/>
        <v>1085</v>
      </c>
      <c r="F1035" s="19">
        <f t="shared" si="231"/>
        <v>109.69442458899215</v>
      </c>
      <c r="H1035" s="5" t="s">
        <v>28</v>
      </c>
      <c r="I1035" s="13" t="s">
        <v>29</v>
      </c>
      <c r="J1035" s="14">
        <v>17139</v>
      </c>
      <c r="K1035" s="55">
        <v>16161</v>
      </c>
      <c r="L1035" s="18">
        <f t="shared" si="232"/>
        <v>978</v>
      </c>
      <c r="M1035" s="19">
        <f t="shared" si="233"/>
        <v>106.051605717468</v>
      </c>
    </row>
    <row r="1036" spans="1:13" ht="26.25">
      <c r="A1036" s="57" t="s">
        <v>30</v>
      </c>
      <c r="B1036" s="58" t="s">
        <v>31</v>
      </c>
      <c r="C1036" s="59">
        <v>8144</v>
      </c>
      <c r="D1036" s="63">
        <v>7396</v>
      </c>
      <c r="E1036" s="61">
        <f t="shared" si="230"/>
        <v>748</v>
      </c>
      <c r="F1036" s="62">
        <f t="shared" si="231"/>
        <v>110.11357490535426</v>
      </c>
      <c r="H1036" s="5" t="s">
        <v>30</v>
      </c>
      <c r="I1036" s="13" t="s">
        <v>31</v>
      </c>
      <c r="J1036" s="14">
        <v>11453</v>
      </c>
      <c r="K1036" s="55">
        <v>10727</v>
      </c>
      <c r="L1036" s="18">
        <f t="shared" si="232"/>
        <v>726</v>
      </c>
      <c r="M1036" s="19">
        <f t="shared" si="233"/>
        <v>106.76796867716976</v>
      </c>
    </row>
    <row r="1037" spans="1:13" ht="26.25">
      <c r="A1037" s="5" t="s">
        <v>32</v>
      </c>
      <c r="B1037" s="13" t="s">
        <v>33</v>
      </c>
      <c r="C1037" s="14">
        <v>10513</v>
      </c>
      <c r="D1037" s="55">
        <v>9872</v>
      </c>
      <c r="E1037" s="18">
        <f t="shared" si="230"/>
        <v>641</v>
      </c>
      <c r="F1037" s="19">
        <f t="shared" si="231"/>
        <v>106.49311183144246</v>
      </c>
      <c r="H1037" s="5" t="s">
        <v>32</v>
      </c>
      <c r="I1037" s="13" t="s">
        <v>33</v>
      </c>
      <c r="J1037" s="14">
        <v>14881</v>
      </c>
      <c r="K1037" s="55">
        <v>14522</v>
      </c>
      <c r="L1037" s="18">
        <f t="shared" si="232"/>
        <v>359</v>
      </c>
      <c r="M1037" s="19">
        <f t="shared" si="233"/>
        <v>102.4721112794381</v>
      </c>
    </row>
    <row r="1038" spans="1:13" ht="26.25">
      <c r="A1038" s="5" t="s">
        <v>34</v>
      </c>
      <c r="B1038" s="13" t="s">
        <v>35</v>
      </c>
      <c r="C1038" s="14">
        <v>9839</v>
      </c>
      <c r="D1038" s="55">
        <v>9223</v>
      </c>
      <c r="E1038" s="18">
        <f t="shared" si="230"/>
        <v>616</v>
      </c>
      <c r="F1038" s="19">
        <f t="shared" si="231"/>
        <v>106.6789547869457</v>
      </c>
      <c r="H1038" s="5" t="s">
        <v>34</v>
      </c>
      <c r="I1038" s="13" t="s">
        <v>35</v>
      </c>
      <c r="J1038" s="14">
        <v>13808</v>
      </c>
      <c r="K1038" s="55">
        <v>13206</v>
      </c>
      <c r="L1038" s="18">
        <f t="shared" si="232"/>
        <v>602</v>
      </c>
      <c r="M1038" s="19">
        <f t="shared" si="233"/>
        <v>104.5585339996971</v>
      </c>
    </row>
    <row r="1039" spans="1:13" ht="26.25">
      <c r="A1039" s="5" t="s">
        <v>36</v>
      </c>
      <c r="B1039" s="13" t="s">
        <v>37</v>
      </c>
      <c r="C1039" s="14">
        <v>10917</v>
      </c>
      <c r="D1039" s="55">
        <v>10215</v>
      </c>
      <c r="E1039" s="18">
        <f t="shared" si="230"/>
        <v>702</v>
      </c>
      <c r="F1039" s="19">
        <f t="shared" si="231"/>
        <v>106.87224669603523</v>
      </c>
      <c r="H1039" s="5" t="s">
        <v>36</v>
      </c>
      <c r="I1039" s="13" t="s">
        <v>37</v>
      </c>
      <c r="J1039" s="14">
        <v>15197</v>
      </c>
      <c r="K1039" s="55">
        <v>14489</v>
      </c>
      <c r="L1039" s="18">
        <f t="shared" si="232"/>
        <v>708</v>
      </c>
      <c r="M1039" s="19">
        <f t="shared" si="233"/>
        <v>104.88646559458901</v>
      </c>
    </row>
    <row r="1040" spans="1:13" ht="26.25">
      <c r="A1040" s="5" t="s">
        <v>38</v>
      </c>
      <c r="B1040" s="13" t="s">
        <v>39</v>
      </c>
      <c r="C1040" s="14">
        <v>15531</v>
      </c>
      <c r="D1040" s="55">
        <v>14531</v>
      </c>
      <c r="E1040" s="18">
        <f t="shared" si="230"/>
        <v>1000</v>
      </c>
      <c r="F1040" s="19">
        <f t="shared" si="231"/>
        <v>106.88183882733466</v>
      </c>
      <c r="H1040" s="5" t="s">
        <v>38</v>
      </c>
      <c r="I1040" s="13" t="s">
        <v>39</v>
      </c>
      <c r="J1040" s="14">
        <v>21918</v>
      </c>
      <c r="K1040" s="55">
        <v>20994</v>
      </c>
      <c r="L1040" s="18">
        <f t="shared" si="232"/>
        <v>924</v>
      </c>
      <c r="M1040" s="19">
        <f t="shared" si="233"/>
        <v>104.40125750214347</v>
      </c>
    </row>
    <row r="1041" spans="1:13" ht="15">
      <c r="A1041" s="5" t="s">
        <v>40</v>
      </c>
      <c r="B1041" s="13" t="s">
        <v>41</v>
      </c>
      <c r="C1041" s="14">
        <v>257208</v>
      </c>
      <c r="D1041" s="55">
        <v>243878</v>
      </c>
      <c r="E1041" s="18">
        <f t="shared" si="230"/>
        <v>13330</v>
      </c>
      <c r="F1041" s="19">
        <f t="shared" si="231"/>
        <v>105.46584767793732</v>
      </c>
      <c r="H1041" s="5" t="s">
        <v>40</v>
      </c>
      <c r="I1041" s="13" t="s">
        <v>41</v>
      </c>
      <c r="J1041" s="14">
        <v>359590</v>
      </c>
      <c r="K1041" s="55">
        <v>349852</v>
      </c>
      <c r="L1041" s="18">
        <f t="shared" si="232"/>
        <v>9738</v>
      </c>
      <c r="M1041" s="19">
        <f t="shared" si="233"/>
        <v>102.78346272137932</v>
      </c>
    </row>
    <row r="1042" spans="1:15" s="1" customFormat="1" ht="15">
      <c r="A1042" s="2"/>
      <c r="B1042" s="11"/>
      <c r="C1042" s="11"/>
      <c r="D1042" s="50"/>
      <c r="E1042" s="51"/>
      <c r="F1042" s="51"/>
      <c r="H1042" s="2"/>
      <c r="I1042" s="11"/>
      <c r="J1042" s="11"/>
      <c r="K1042" s="50"/>
      <c r="L1042" s="51"/>
      <c r="M1042" s="51"/>
      <c r="N1042" s="3"/>
      <c r="O1042" s="37"/>
    </row>
    <row r="1043" spans="1:15" s="1" customFormat="1" ht="15">
      <c r="A1043" s="2"/>
      <c r="B1043" s="11"/>
      <c r="C1043" s="11"/>
      <c r="D1043" s="50"/>
      <c r="E1043" s="51"/>
      <c r="F1043" s="51"/>
      <c r="H1043" s="2"/>
      <c r="I1043" s="11"/>
      <c r="J1043" s="11"/>
      <c r="K1043" s="50"/>
      <c r="L1043" s="51"/>
      <c r="M1043" s="51"/>
      <c r="N1043" s="3"/>
      <c r="O1043" s="37"/>
    </row>
    <row r="1044" spans="1:15" s="1" customFormat="1" ht="15">
      <c r="A1044" s="2" t="s">
        <v>15</v>
      </c>
      <c r="B1044" s="11"/>
      <c r="C1044" s="11"/>
      <c r="D1044" s="50"/>
      <c r="E1044" s="51"/>
      <c r="F1044" s="51"/>
      <c r="H1044" s="2" t="s">
        <v>15</v>
      </c>
      <c r="I1044" s="11"/>
      <c r="J1044" s="11"/>
      <c r="K1044" s="50"/>
      <c r="L1044" s="51"/>
      <c r="M1044" s="51"/>
      <c r="N1044" s="3"/>
      <c r="O1044" s="37"/>
    </row>
    <row r="1045" spans="1:15" s="1" customFormat="1" ht="15">
      <c r="A1045" s="2" t="s">
        <v>179</v>
      </c>
      <c r="B1045" s="11"/>
      <c r="C1045" s="11"/>
      <c r="D1045" s="50"/>
      <c r="E1045" s="51"/>
      <c r="F1045" s="51"/>
      <c r="H1045" s="2" t="s">
        <v>218</v>
      </c>
      <c r="I1045" s="11"/>
      <c r="J1045" s="11"/>
      <c r="K1045" s="50"/>
      <c r="L1045" s="51"/>
      <c r="M1045" s="51"/>
      <c r="N1045" s="3"/>
      <c r="O1045" s="37"/>
    </row>
    <row r="1046" spans="1:15" s="3" customFormat="1" ht="15">
      <c r="A1046" s="39" t="s">
        <v>402</v>
      </c>
      <c r="B1046" s="39" t="s">
        <v>401</v>
      </c>
      <c r="C1046" s="118">
        <v>2013</v>
      </c>
      <c r="D1046" s="120">
        <v>2012</v>
      </c>
      <c r="E1046" s="123" t="s">
        <v>499</v>
      </c>
      <c r="F1046" s="123"/>
      <c r="H1046" s="39" t="s">
        <v>402</v>
      </c>
      <c r="I1046" s="39" t="s">
        <v>401</v>
      </c>
      <c r="J1046" s="118">
        <v>2013</v>
      </c>
      <c r="K1046" s="120">
        <v>2012</v>
      </c>
      <c r="L1046" s="123" t="s">
        <v>499</v>
      </c>
      <c r="M1046" s="123"/>
      <c r="O1046" s="37"/>
    </row>
    <row r="1047" spans="1:13" ht="15">
      <c r="A1047" s="40" t="s">
        <v>18</v>
      </c>
      <c r="B1047" s="52" t="s">
        <v>19</v>
      </c>
      <c r="C1047" s="122"/>
      <c r="D1047" s="122"/>
      <c r="E1047" s="53" t="s">
        <v>500</v>
      </c>
      <c r="F1047" s="53" t="s">
        <v>501</v>
      </c>
      <c r="H1047" s="40" t="s">
        <v>18</v>
      </c>
      <c r="I1047" s="52" t="s">
        <v>19</v>
      </c>
      <c r="J1047" s="122"/>
      <c r="K1047" s="122"/>
      <c r="L1047" s="53" t="s">
        <v>500</v>
      </c>
      <c r="M1047" s="53" t="s">
        <v>501</v>
      </c>
    </row>
    <row r="1048" spans="1:13" ht="15">
      <c r="A1048" s="57" t="s">
        <v>11</v>
      </c>
      <c r="B1048" s="58" t="s">
        <v>21</v>
      </c>
      <c r="C1048" s="59">
        <v>101434</v>
      </c>
      <c r="D1048" s="63">
        <v>79338</v>
      </c>
      <c r="E1048" s="61">
        <f>C1048-D1048</f>
        <v>22096</v>
      </c>
      <c r="F1048" s="62">
        <f>C1048/D1048*100</f>
        <v>127.85046257783155</v>
      </c>
      <c r="H1048" s="57" t="s">
        <v>11</v>
      </c>
      <c r="I1048" s="58" t="s">
        <v>21</v>
      </c>
      <c r="J1048" s="59">
        <v>57433</v>
      </c>
      <c r="K1048" s="63">
        <v>45882</v>
      </c>
      <c r="L1048" s="61">
        <f>J1048-K1048</f>
        <v>11551</v>
      </c>
      <c r="M1048" s="62">
        <f>J1048/K1048*100</f>
        <v>125.17545006756463</v>
      </c>
    </row>
    <row r="1049" spans="1:13" ht="26.25">
      <c r="A1049" s="57" t="s">
        <v>22</v>
      </c>
      <c r="B1049" s="58" t="s">
        <v>23</v>
      </c>
      <c r="C1049" s="59">
        <v>12117</v>
      </c>
      <c r="D1049" s="63">
        <v>9635</v>
      </c>
      <c r="E1049" s="61">
        <f aca="true" t="shared" si="234" ref="E1049:E1058">C1049-D1049</f>
        <v>2482</v>
      </c>
      <c r="F1049" s="62">
        <f aca="true" t="shared" si="235" ref="F1049:F1058">C1049/D1049*100</f>
        <v>125.76024909185261</v>
      </c>
      <c r="H1049" s="57" t="s">
        <v>22</v>
      </c>
      <c r="I1049" s="58" t="s">
        <v>23</v>
      </c>
      <c r="J1049" s="59">
        <v>6868</v>
      </c>
      <c r="K1049" s="63">
        <v>5484</v>
      </c>
      <c r="L1049" s="61">
        <f aca="true" t="shared" si="236" ref="L1049:L1058">J1049-K1049</f>
        <v>1384</v>
      </c>
      <c r="M1049" s="62">
        <f aca="true" t="shared" si="237" ref="M1049:M1058">J1049/K1049*100</f>
        <v>125.23705324580598</v>
      </c>
    </row>
    <row r="1050" spans="1:13" ht="15">
      <c r="A1050" s="57" t="s">
        <v>24</v>
      </c>
      <c r="B1050" s="58" t="s">
        <v>25</v>
      </c>
      <c r="C1050" s="59">
        <v>48590</v>
      </c>
      <c r="D1050" s="63">
        <v>38944</v>
      </c>
      <c r="E1050" s="61">
        <f t="shared" si="234"/>
        <v>9646</v>
      </c>
      <c r="F1050" s="62">
        <f t="shared" si="235"/>
        <v>124.7688989317995</v>
      </c>
      <c r="H1050" s="57" t="s">
        <v>24</v>
      </c>
      <c r="I1050" s="58" t="s">
        <v>25</v>
      </c>
      <c r="J1050" s="59">
        <v>26944</v>
      </c>
      <c r="K1050" s="63">
        <v>22205</v>
      </c>
      <c r="L1050" s="61">
        <f t="shared" si="236"/>
        <v>4739</v>
      </c>
      <c r="M1050" s="62">
        <f t="shared" si="237"/>
        <v>121.34204008106282</v>
      </c>
    </row>
    <row r="1051" spans="1:13" ht="26.25">
      <c r="A1051" s="57" t="s">
        <v>26</v>
      </c>
      <c r="B1051" s="58" t="s">
        <v>27</v>
      </c>
      <c r="C1051" s="59">
        <v>3916</v>
      </c>
      <c r="D1051" s="63">
        <v>3151</v>
      </c>
      <c r="E1051" s="61">
        <f t="shared" si="234"/>
        <v>765</v>
      </c>
      <c r="F1051" s="62">
        <f t="shared" si="235"/>
        <v>124.2780069819105</v>
      </c>
      <c r="H1051" s="57" t="s">
        <v>26</v>
      </c>
      <c r="I1051" s="58" t="s">
        <v>27</v>
      </c>
      <c r="J1051" s="59">
        <v>2163</v>
      </c>
      <c r="K1051" s="63">
        <v>1767</v>
      </c>
      <c r="L1051" s="61">
        <f t="shared" si="236"/>
        <v>396</v>
      </c>
      <c r="M1051" s="62">
        <f t="shared" si="237"/>
        <v>122.41086587436331</v>
      </c>
    </row>
    <row r="1052" spans="1:13" ht="26.25">
      <c r="A1052" s="57" t="s">
        <v>28</v>
      </c>
      <c r="B1052" s="58" t="s">
        <v>29</v>
      </c>
      <c r="C1052" s="59">
        <v>6046</v>
      </c>
      <c r="D1052" s="63">
        <v>4452</v>
      </c>
      <c r="E1052" s="61">
        <f t="shared" si="234"/>
        <v>1594</v>
      </c>
      <c r="F1052" s="62">
        <f t="shared" si="235"/>
        <v>135.8041329739443</v>
      </c>
      <c r="H1052" s="57" t="s">
        <v>28</v>
      </c>
      <c r="I1052" s="58" t="s">
        <v>29</v>
      </c>
      <c r="J1052" s="59">
        <v>3607</v>
      </c>
      <c r="K1052" s="63">
        <v>2755</v>
      </c>
      <c r="L1052" s="61">
        <f t="shared" si="236"/>
        <v>852</v>
      </c>
      <c r="M1052" s="62">
        <f t="shared" si="237"/>
        <v>130.92558983666063</v>
      </c>
    </row>
    <row r="1053" spans="1:13" ht="26.25">
      <c r="A1053" s="57" t="s">
        <v>30</v>
      </c>
      <c r="B1053" s="58" t="s">
        <v>31</v>
      </c>
      <c r="C1053" s="59">
        <v>4263</v>
      </c>
      <c r="D1053" s="63">
        <v>3199</v>
      </c>
      <c r="E1053" s="61">
        <f t="shared" si="234"/>
        <v>1064</v>
      </c>
      <c r="F1053" s="62">
        <f t="shared" si="235"/>
        <v>133.26039387308535</v>
      </c>
      <c r="H1053" s="57" t="s">
        <v>30</v>
      </c>
      <c r="I1053" s="58" t="s">
        <v>31</v>
      </c>
      <c r="J1053" s="59">
        <v>2477</v>
      </c>
      <c r="K1053" s="63">
        <v>1897</v>
      </c>
      <c r="L1053" s="61">
        <f t="shared" si="236"/>
        <v>580</v>
      </c>
      <c r="M1053" s="62">
        <f t="shared" si="237"/>
        <v>130.5745914602003</v>
      </c>
    </row>
    <row r="1054" spans="1:13" ht="26.25">
      <c r="A1054" s="57" t="s">
        <v>32</v>
      </c>
      <c r="B1054" s="58" t="s">
        <v>33</v>
      </c>
      <c r="C1054" s="59">
        <v>6541</v>
      </c>
      <c r="D1054" s="63">
        <v>4862</v>
      </c>
      <c r="E1054" s="61">
        <f t="shared" si="234"/>
        <v>1679</v>
      </c>
      <c r="F1054" s="62">
        <f t="shared" si="235"/>
        <v>134.53311394487866</v>
      </c>
      <c r="H1054" s="57" t="s">
        <v>32</v>
      </c>
      <c r="I1054" s="58" t="s">
        <v>33</v>
      </c>
      <c r="J1054" s="59">
        <v>3797</v>
      </c>
      <c r="K1054" s="63">
        <v>2912</v>
      </c>
      <c r="L1054" s="61">
        <f t="shared" si="236"/>
        <v>885</v>
      </c>
      <c r="M1054" s="62">
        <f t="shared" si="237"/>
        <v>130.3914835164835</v>
      </c>
    </row>
    <row r="1055" spans="1:13" ht="26.25">
      <c r="A1055" s="57" t="s">
        <v>34</v>
      </c>
      <c r="B1055" s="58" t="s">
        <v>35</v>
      </c>
      <c r="C1055" s="59">
        <v>5796</v>
      </c>
      <c r="D1055" s="63">
        <v>4348</v>
      </c>
      <c r="E1055" s="61">
        <f t="shared" si="234"/>
        <v>1448</v>
      </c>
      <c r="F1055" s="62">
        <f t="shared" si="235"/>
        <v>133.30266789328425</v>
      </c>
      <c r="H1055" s="57" t="s">
        <v>34</v>
      </c>
      <c r="I1055" s="58" t="s">
        <v>35</v>
      </c>
      <c r="J1055" s="59">
        <v>3384</v>
      </c>
      <c r="K1055" s="63">
        <v>2606</v>
      </c>
      <c r="L1055" s="61">
        <f t="shared" si="236"/>
        <v>778</v>
      </c>
      <c r="M1055" s="62">
        <f t="shared" si="237"/>
        <v>129.8541826554106</v>
      </c>
    </row>
    <row r="1056" spans="1:13" ht="26.25">
      <c r="A1056" s="57" t="s">
        <v>36</v>
      </c>
      <c r="B1056" s="58" t="s">
        <v>37</v>
      </c>
      <c r="C1056" s="59">
        <v>5824</v>
      </c>
      <c r="D1056" s="63">
        <v>4361</v>
      </c>
      <c r="E1056" s="61">
        <f t="shared" si="234"/>
        <v>1463</v>
      </c>
      <c r="F1056" s="62">
        <f t="shared" si="235"/>
        <v>133.54735152487962</v>
      </c>
      <c r="H1056" s="57" t="s">
        <v>36</v>
      </c>
      <c r="I1056" s="58" t="s">
        <v>37</v>
      </c>
      <c r="J1056" s="59">
        <v>3389</v>
      </c>
      <c r="K1056" s="63">
        <v>2540</v>
      </c>
      <c r="L1056" s="61">
        <f t="shared" si="236"/>
        <v>849</v>
      </c>
      <c r="M1056" s="62">
        <f t="shared" si="237"/>
        <v>133.4251968503937</v>
      </c>
    </row>
    <row r="1057" spans="1:13" ht="26.25">
      <c r="A1057" s="57" t="s">
        <v>38</v>
      </c>
      <c r="B1057" s="58" t="s">
        <v>39</v>
      </c>
      <c r="C1057" s="59">
        <v>8341</v>
      </c>
      <c r="D1057" s="63">
        <v>6386</v>
      </c>
      <c r="E1057" s="61">
        <f t="shared" si="234"/>
        <v>1955</v>
      </c>
      <c r="F1057" s="62">
        <f t="shared" si="235"/>
        <v>130.6138427810836</v>
      </c>
      <c r="H1057" s="57" t="s">
        <v>38</v>
      </c>
      <c r="I1057" s="58" t="s">
        <v>39</v>
      </c>
      <c r="J1057" s="59">
        <v>4804</v>
      </c>
      <c r="K1057" s="63">
        <v>3716</v>
      </c>
      <c r="L1057" s="61">
        <f t="shared" si="236"/>
        <v>1088</v>
      </c>
      <c r="M1057" s="62">
        <f t="shared" si="237"/>
        <v>129.27879440258343</v>
      </c>
    </row>
    <row r="1058" spans="1:13" ht="15">
      <c r="A1058" s="5" t="s">
        <v>40</v>
      </c>
      <c r="B1058" s="13" t="s">
        <v>41</v>
      </c>
      <c r="C1058" s="14">
        <v>202868</v>
      </c>
      <c r="D1058" s="55">
        <v>158676</v>
      </c>
      <c r="E1058" s="18">
        <f t="shared" si="234"/>
        <v>44192</v>
      </c>
      <c r="F1058" s="19">
        <f t="shared" si="235"/>
        <v>127.85046257783155</v>
      </c>
      <c r="H1058" s="5" t="s">
        <v>40</v>
      </c>
      <c r="I1058" s="13" t="s">
        <v>41</v>
      </c>
      <c r="J1058" s="14">
        <v>114866</v>
      </c>
      <c r="K1058" s="55">
        <v>91764</v>
      </c>
      <c r="L1058" s="18">
        <f t="shared" si="236"/>
        <v>23102</v>
      </c>
      <c r="M1058" s="19">
        <f t="shared" si="237"/>
        <v>125.17545006756463</v>
      </c>
    </row>
    <row r="1059" spans="1:15" s="1" customFormat="1" ht="15">
      <c r="A1059" s="2"/>
      <c r="B1059" s="11"/>
      <c r="C1059" s="11"/>
      <c r="D1059" s="50"/>
      <c r="E1059" s="51"/>
      <c r="F1059" s="51"/>
      <c r="H1059" s="2"/>
      <c r="I1059" s="11"/>
      <c r="J1059" s="11"/>
      <c r="K1059" s="50"/>
      <c r="L1059" s="51"/>
      <c r="M1059" s="51"/>
      <c r="N1059" s="3"/>
      <c r="O1059" s="37"/>
    </row>
    <row r="1060" spans="1:15" s="1" customFormat="1" ht="15">
      <c r="A1060" s="2"/>
      <c r="B1060" s="11"/>
      <c r="C1060" s="11"/>
      <c r="D1060" s="50"/>
      <c r="E1060" s="51"/>
      <c r="F1060" s="51"/>
      <c r="H1060" s="2"/>
      <c r="I1060" s="11"/>
      <c r="J1060" s="11"/>
      <c r="K1060" s="50"/>
      <c r="L1060" s="51"/>
      <c r="M1060" s="51"/>
      <c r="N1060" s="3"/>
      <c r="O1060" s="37"/>
    </row>
    <row r="1061" spans="1:15" s="1" customFormat="1" ht="15">
      <c r="A1061" s="2" t="s">
        <v>15</v>
      </c>
      <c r="B1061" s="11"/>
      <c r="C1061" s="11"/>
      <c r="D1061" s="50"/>
      <c r="E1061" s="51"/>
      <c r="F1061" s="51"/>
      <c r="H1061" s="2" t="s">
        <v>15</v>
      </c>
      <c r="I1061" s="11"/>
      <c r="J1061" s="11"/>
      <c r="K1061" s="50"/>
      <c r="L1061" s="51"/>
      <c r="M1061" s="51"/>
      <c r="N1061" s="3"/>
      <c r="O1061" s="37"/>
    </row>
    <row r="1062" spans="1:15" s="1" customFormat="1" ht="15">
      <c r="A1062" s="2" t="s">
        <v>178</v>
      </c>
      <c r="B1062" s="11"/>
      <c r="C1062" s="11"/>
      <c r="D1062" s="50"/>
      <c r="E1062" s="51"/>
      <c r="F1062" s="51"/>
      <c r="H1062" s="2" t="s">
        <v>217</v>
      </c>
      <c r="I1062" s="11"/>
      <c r="J1062" s="11"/>
      <c r="K1062" s="50"/>
      <c r="L1062" s="51"/>
      <c r="M1062" s="51"/>
      <c r="N1062" s="3"/>
      <c r="O1062" s="37"/>
    </row>
    <row r="1063" spans="1:15" s="3" customFormat="1" ht="15">
      <c r="A1063" s="39" t="s">
        <v>402</v>
      </c>
      <c r="B1063" s="39" t="s">
        <v>401</v>
      </c>
      <c r="C1063" s="118">
        <v>2013</v>
      </c>
      <c r="D1063" s="120">
        <v>2012</v>
      </c>
      <c r="E1063" s="123" t="s">
        <v>499</v>
      </c>
      <c r="F1063" s="123"/>
      <c r="H1063" s="39" t="s">
        <v>402</v>
      </c>
      <c r="I1063" s="39" t="s">
        <v>401</v>
      </c>
      <c r="J1063" s="118">
        <v>2013</v>
      </c>
      <c r="K1063" s="120">
        <v>2012</v>
      </c>
      <c r="L1063" s="123" t="s">
        <v>499</v>
      </c>
      <c r="M1063" s="123"/>
      <c r="O1063" s="37"/>
    </row>
    <row r="1064" spans="1:13" ht="15">
      <c r="A1064" s="40" t="s">
        <v>18</v>
      </c>
      <c r="B1064" s="52" t="s">
        <v>19</v>
      </c>
      <c r="C1064" s="122"/>
      <c r="D1064" s="122"/>
      <c r="E1064" s="53" t="s">
        <v>500</v>
      </c>
      <c r="F1064" s="53" t="s">
        <v>501</v>
      </c>
      <c r="H1064" s="40" t="s">
        <v>18</v>
      </c>
      <c r="I1064" s="52" t="s">
        <v>19</v>
      </c>
      <c r="J1064" s="122"/>
      <c r="K1064" s="122"/>
      <c r="L1064" s="53" t="s">
        <v>500</v>
      </c>
      <c r="M1064" s="53" t="s">
        <v>501</v>
      </c>
    </row>
    <row r="1065" spans="1:13" ht="15">
      <c r="A1065" s="57" t="s">
        <v>11</v>
      </c>
      <c r="B1065" s="58" t="s">
        <v>21</v>
      </c>
      <c r="C1065" s="59">
        <v>33532</v>
      </c>
      <c r="D1065" s="63">
        <v>27634</v>
      </c>
      <c r="E1065" s="61">
        <f>C1065-D1065</f>
        <v>5898</v>
      </c>
      <c r="F1065" s="62">
        <f>C1065/D1065*100</f>
        <v>121.34327277990882</v>
      </c>
      <c r="H1065" s="57" t="s">
        <v>11</v>
      </c>
      <c r="I1065" s="58" t="s">
        <v>21</v>
      </c>
      <c r="J1065" s="59">
        <v>8431</v>
      </c>
      <c r="K1065" s="63">
        <v>6990</v>
      </c>
      <c r="L1065" s="61">
        <f>J1065-K1065</f>
        <v>1441</v>
      </c>
      <c r="M1065" s="62">
        <f>J1065/K1065*100</f>
        <v>120.61516452074392</v>
      </c>
    </row>
    <row r="1066" spans="1:13" ht="26.25">
      <c r="A1066" s="57" t="s">
        <v>22</v>
      </c>
      <c r="B1066" s="58" t="s">
        <v>23</v>
      </c>
      <c r="C1066" s="59">
        <v>3519</v>
      </c>
      <c r="D1066" s="63">
        <v>2971</v>
      </c>
      <c r="E1066" s="61">
        <f aca="true" t="shared" si="238" ref="E1066:E1075">C1066-D1066</f>
        <v>548</v>
      </c>
      <c r="F1066" s="62">
        <f aca="true" t="shared" si="239" ref="F1066:F1075">C1066/D1066*100</f>
        <v>118.44496802423426</v>
      </c>
      <c r="H1066" s="57" t="s">
        <v>22</v>
      </c>
      <c r="I1066" s="58" t="s">
        <v>23</v>
      </c>
      <c r="J1066" s="59">
        <v>874</v>
      </c>
      <c r="K1066" s="63">
        <v>754</v>
      </c>
      <c r="L1066" s="61">
        <f aca="true" t="shared" si="240" ref="L1066:L1075">J1066-K1066</f>
        <v>120</v>
      </c>
      <c r="M1066" s="62">
        <f aca="true" t="shared" si="241" ref="M1066:M1075">J1066/K1066*100</f>
        <v>115.91511936339522</v>
      </c>
    </row>
    <row r="1067" spans="1:13" ht="15">
      <c r="A1067" s="57" t="s">
        <v>24</v>
      </c>
      <c r="B1067" s="58" t="s">
        <v>25</v>
      </c>
      <c r="C1067" s="59">
        <v>19074</v>
      </c>
      <c r="D1067" s="63">
        <v>16146</v>
      </c>
      <c r="E1067" s="61">
        <f t="shared" si="238"/>
        <v>2928</v>
      </c>
      <c r="F1067" s="62">
        <f t="shared" si="239"/>
        <v>118.13452248234857</v>
      </c>
      <c r="H1067" s="57" t="s">
        <v>24</v>
      </c>
      <c r="I1067" s="58" t="s">
        <v>25</v>
      </c>
      <c r="J1067" s="59">
        <v>4712</v>
      </c>
      <c r="K1067" s="63">
        <v>4036</v>
      </c>
      <c r="L1067" s="61">
        <f t="shared" si="240"/>
        <v>676</v>
      </c>
      <c r="M1067" s="62">
        <f t="shared" si="241"/>
        <v>116.74925668979188</v>
      </c>
    </row>
    <row r="1068" spans="1:13" ht="26.25">
      <c r="A1068" s="57" t="s">
        <v>26</v>
      </c>
      <c r="B1068" s="58" t="s">
        <v>27</v>
      </c>
      <c r="C1068" s="59">
        <v>936</v>
      </c>
      <c r="D1068" s="63">
        <v>751</v>
      </c>
      <c r="E1068" s="61">
        <f t="shared" si="238"/>
        <v>185</v>
      </c>
      <c r="F1068" s="62">
        <f t="shared" si="239"/>
        <v>124.63382157123834</v>
      </c>
      <c r="H1068" s="57" t="s">
        <v>26</v>
      </c>
      <c r="I1068" s="58" t="s">
        <v>27</v>
      </c>
      <c r="J1068" s="59">
        <v>247</v>
      </c>
      <c r="K1068" s="63">
        <v>186</v>
      </c>
      <c r="L1068" s="61">
        <f t="shared" si="240"/>
        <v>61</v>
      </c>
      <c r="M1068" s="62">
        <f t="shared" si="241"/>
        <v>132.79569892473117</v>
      </c>
    </row>
    <row r="1069" spans="1:13" ht="26.25">
      <c r="A1069" s="57" t="s">
        <v>28</v>
      </c>
      <c r="B1069" s="58" t="s">
        <v>29</v>
      </c>
      <c r="C1069" s="59">
        <v>1912</v>
      </c>
      <c r="D1069" s="63">
        <v>1446</v>
      </c>
      <c r="E1069" s="61">
        <f t="shared" si="238"/>
        <v>466</v>
      </c>
      <c r="F1069" s="62">
        <f t="shared" si="239"/>
        <v>132.2268326417704</v>
      </c>
      <c r="H1069" s="57" t="s">
        <v>28</v>
      </c>
      <c r="I1069" s="58" t="s">
        <v>29</v>
      </c>
      <c r="J1069" s="59">
        <v>503</v>
      </c>
      <c r="K1069" s="63">
        <v>386</v>
      </c>
      <c r="L1069" s="61">
        <f t="shared" si="240"/>
        <v>117</v>
      </c>
      <c r="M1069" s="62">
        <f t="shared" si="241"/>
        <v>130.31088082901553</v>
      </c>
    </row>
    <row r="1070" spans="1:13" ht="26.25">
      <c r="A1070" s="57" t="s">
        <v>30</v>
      </c>
      <c r="B1070" s="58" t="s">
        <v>31</v>
      </c>
      <c r="C1070" s="59">
        <v>1017</v>
      </c>
      <c r="D1070" s="63">
        <v>783</v>
      </c>
      <c r="E1070" s="61">
        <f t="shared" si="238"/>
        <v>234</v>
      </c>
      <c r="F1070" s="62">
        <f t="shared" si="239"/>
        <v>129.8850574712644</v>
      </c>
      <c r="H1070" s="57" t="s">
        <v>30</v>
      </c>
      <c r="I1070" s="58" t="s">
        <v>31</v>
      </c>
      <c r="J1070" s="59">
        <v>253</v>
      </c>
      <c r="K1070" s="63">
        <v>197</v>
      </c>
      <c r="L1070" s="61">
        <f t="shared" si="240"/>
        <v>56</v>
      </c>
      <c r="M1070" s="62">
        <f t="shared" si="241"/>
        <v>128.4263959390863</v>
      </c>
    </row>
    <row r="1071" spans="1:13" ht="26.25">
      <c r="A1071" s="57" t="s">
        <v>32</v>
      </c>
      <c r="B1071" s="58" t="s">
        <v>33</v>
      </c>
      <c r="C1071" s="59">
        <v>1855</v>
      </c>
      <c r="D1071" s="63">
        <v>1476</v>
      </c>
      <c r="E1071" s="61">
        <f t="shared" si="238"/>
        <v>379</v>
      </c>
      <c r="F1071" s="62">
        <f t="shared" si="239"/>
        <v>125.67750677506776</v>
      </c>
      <c r="H1071" s="57" t="s">
        <v>32</v>
      </c>
      <c r="I1071" s="58" t="s">
        <v>33</v>
      </c>
      <c r="J1071" s="59">
        <v>467</v>
      </c>
      <c r="K1071" s="63">
        <v>392</v>
      </c>
      <c r="L1071" s="61">
        <f t="shared" si="240"/>
        <v>75</v>
      </c>
      <c r="M1071" s="62">
        <f t="shared" si="241"/>
        <v>119.13265306122449</v>
      </c>
    </row>
    <row r="1072" spans="1:13" ht="26.25">
      <c r="A1072" s="57" t="s">
        <v>34</v>
      </c>
      <c r="B1072" s="58" t="s">
        <v>35</v>
      </c>
      <c r="C1072" s="59">
        <v>1779</v>
      </c>
      <c r="D1072" s="63">
        <v>1320</v>
      </c>
      <c r="E1072" s="61">
        <f t="shared" si="238"/>
        <v>459</v>
      </c>
      <c r="F1072" s="62">
        <f t="shared" si="239"/>
        <v>134.77272727272725</v>
      </c>
      <c r="H1072" s="57" t="s">
        <v>34</v>
      </c>
      <c r="I1072" s="58" t="s">
        <v>35</v>
      </c>
      <c r="J1072" s="59">
        <v>457</v>
      </c>
      <c r="K1072" s="63">
        <v>344</v>
      </c>
      <c r="L1072" s="61">
        <f t="shared" si="240"/>
        <v>113</v>
      </c>
      <c r="M1072" s="62">
        <f t="shared" si="241"/>
        <v>132.8488372093023</v>
      </c>
    </row>
    <row r="1073" spans="1:13" ht="26.25">
      <c r="A1073" s="57" t="s">
        <v>36</v>
      </c>
      <c r="B1073" s="58" t="s">
        <v>37</v>
      </c>
      <c r="C1073" s="59">
        <v>1177</v>
      </c>
      <c r="D1073" s="63">
        <v>885</v>
      </c>
      <c r="E1073" s="61">
        <f t="shared" si="238"/>
        <v>292</v>
      </c>
      <c r="F1073" s="62">
        <f t="shared" si="239"/>
        <v>132.99435028248587</v>
      </c>
      <c r="H1073" s="57" t="s">
        <v>36</v>
      </c>
      <c r="I1073" s="58" t="s">
        <v>37</v>
      </c>
      <c r="J1073" s="59">
        <v>327</v>
      </c>
      <c r="K1073" s="63">
        <v>231</v>
      </c>
      <c r="L1073" s="61">
        <f t="shared" si="240"/>
        <v>96</v>
      </c>
      <c r="M1073" s="62">
        <f t="shared" si="241"/>
        <v>141.55844155844156</v>
      </c>
    </row>
    <row r="1074" spans="1:13" ht="26.25">
      <c r="A1074" s="57" t="s">
        <v>38</v>
      </c>
      <c r="B1074" s="58" t="s">
        <v>39</v>
      </c>
      <c r="C1074" s="59">
        <v>2263</v>
      </c>
      <c r="D1074" s="63">
        <v>1856</v>
      </c>
      <c r="E1074" s="61">
        <f t="shared" si="238"/>
        <v>407</v>
      </c>
      <c r="F1074" s="62">
        <f t="shared" si="239"/>
        <v>121.92887931034481</v>
      </c>
      <c r="H1074" s="57" t="s">
        <v>38</v>
      </c>
      <c r="I1074" s="58" t="s">
        <v>39</v>
      </c>
      <c r="J1074" s="59">
        <v>591</v>
      </c>
      <c r="K1074" s="63">
        <v>464</v>
      </c>
      <c r="L1074" s="61">
        <f t="shared" si="240"/>
        <v>127</v>
      </c>
      <c r="M1074" s="62">
        <f t="shared" si="241"/>
        <v>127.37068965517241</v>
      </c>
    </row>
    <row r="1075" spans="1:13" ht="15">
      <c r="A1075" s="5" t="s">
        <v>40</v>
      </c>
      <c r="B1075" s="13" t="s">
        <v>41</v>
      </c>
      <c r="C1075" s="14">
        <v>67064</v>
      </c>
      <c r="D1075" s="55">
        <v>55268</v>
      </c>
      <c r="E1075" s="18">
        <f t="shared" si="238"/>
        <v>11796</v>
      </c>
      <c r="F1075" s="19">
        <f t="shared" si="239"/>
        <v>121.34327277990882</v>
      </c>
      <c r="H1075" s="5" t="s">
        <v>40</v>
      </c>
      <c r="I1075" s="13" t="s">
        <v>41</v>
      </c>
      <c r="J1075" s="14">
        <v>16862</v>
      </c>
      <c r="K1075" s="55">
        <v>13980</v>
      </c>
      <c r="L1075" s="18">
        <f t="shared" si="240"/>
        <v>2882</v>
      </c>
      <c r="M1075" s="19">
        <f t="shared" si="241"/>
        <v>120.61516452074392</v>
      </c>
    </row>
    <row r="1076" spans="1:15" s="1" customFormat="1" ht="15">
      <c r="A1076" s="2"/>
      <c r="B1076" s="11"/>
      <c r="C1076" s="11"/>
      <c r="D1076" s="50"/>
      <c r="E1076" s="51"/>
      <c r="F1076" s="51"/>
      <c r="H1076" s="2"/>
      <c r="I1076" s="11"/>
      <c r="J1076" s="11"/>
      <c r="K1076" s="50"/>
      <c r="L1076" s="51"/>
      <c r="M1076" s="51"/>
      <c r="N1076" s="3"/>
      <c r="O1076" s="37"/>
    </row>
    <row r="1077" spans="1:15" s="1" customFormat="1" ht="15">
      <c r="A1077" s="2"/>
      <c r="B1077" s="11"/>
      <c r="C1077" s="11"/>
      <c r="D1077" s="50"/>
      <c r="E1077" s="51"/>
      <c r="F1077" s="51"/>
      <c r="H1077" s="2"/>
      <c r="I1077" s="11"/>
      <c r="J1077" s="11"/>
      <c r="K1077" s="50"/>
      <c r="L1077" s="51"/>
      <c r="M1077" s="51"/>
      <c r="N1077" s="3"/>
      <c r="O1077" s="37"/>
    </row>
    <row r="1078" spans="1:15" s="1" customFormat="1" ht="15">
      <c r="A1078" s="2" t="s">
        <v>15</v>
      </c>
      <c r="B1078" s="11"/>
      <c r="C1078" s="11"/>
      <c r="D1078" s="50"/>
      <c r="E1078" s="51"/>
      <c r="F1078" s="51"/>
      <c r="H1078" s="2" t="s">
        <v>15</v>
      </c>
      <c r="I1078" s="11"/>
      <c r="J1078" s="11"/>
      <c r="K1078" s="50"/>
      <c r="L1078" s="51"/>
      <c r="M1078" s="51"/>
      <c r="N1078" s="3"/>
      <c r="O1078" s="37"/>
    </row>
    <row r="1079" spans="1:15" s="1" customFormat="1" ht="15">
      <c r="A1079" s="2" t="s">
        <v>177</v>
      </c>
      <c r="B1079" s="11"/>
      <c r="C1079" s="11"/>
      <c r="D1079" s="50"/>
      <c r="E1079" s="51"/>
      <c r="F1079" s="51"/>
      <c r="H1079" s="2" t="s">
        <v>216</v>
      </c>
      <c r="I1079" s="11"/>
      <c r="J1079" s="11"/>
      <c r="K1079" s="50"/>
      <c r="L1079" s="51"/>
      <c r="M1079" s="51"/>
      <c r="N1079" s="3"/>
      <c r="O1079" s="37"/>
    </row>
    <row r="1080" spans="1:15" s="3" customFormat="1" ht="15">
      <c r="A1080" s="39" t="s">
        <v>402</v>
      </c>
      <c r="B1080" s="39" t="s">
        <v>401</v>
      </c>
      <c r="C1080" s="118">
        <v>2013</v>
      </c>
      <c r="D1080" s="120">
        <v>2012</v>
      </c>
      <c r="E1080" s="123" t="s">
        <v>499</v>
      </c>
      <c r="F1080" s="123"/>
      <c r="H1080" s="39" t="s">
        <v>402</v>
      </c>
      <c r="I1080" s="39" t="s">
        <v>401</v>
      </c>
      <c r="J1080" s="118">
        <v>2013</v>
      </c>
      <c r="K1080" s="120">
        <v>2012</v>
      </c>
      <c r="L1080" s="123" t="s">
        <v>499</v>
      </c>
      <c r="M1080" s="123"/>
      <c r="O1080" s="37"/>
    </row>
    <row r="1081" spans="1:13" ht="15">
      <c r="A1081" s="40" t="s">
        <v>18</v>
      </c>
      <c r="B1081" s="52" t="s">
        <v>19</v>
      </c>
      <c r="C1081" s="122"/>
      <c r="D1081" s="122"/>
      <c r="E1081" s="53" t="s">
        <v>500</v>
      </c>
      <c r="F1081" s="53" t="s">
        <v>501</v>
      </c>
      <c r="H1081" s="40" t="s">
        <v>18</v>
      </c>
      <c r="I1081" s="52" t="s">
        <v>19</v>
      </c>
      <c r="J1081" s="122"/>
      <c r="K1081" s="122"/>
      <c r="L1081" s="53" t="s">
        <v>500</v>
      </c>
      <c r="M1081" s="53" t="s">
        <v>501</v>
      </c>
    </row>
    <row r="1082" spans="1:13" ht="15">
      <c r="A1082" s="57" t="s">
        <v>11</v>
      </c>
      <c r="B1082" s="58" t="s">
        <v>21</v>
      </c>
      <c r="C1082" s="59">
        <v>25253</v>
      </c>
      <c r="D1082" s="63">
        <v>20981</v>
      </c>
      <c r="E1082" s="61">
        <f>C1082-D1082</f>
        <v>4272</v>
      </c>
      <c r="F1082" s="62">
        <f>C1082/D1082*100</f>
        <v>120.36127925265716</v>
      </c>
      <c r="H1082" s="57" t="s">
        <v>11</v>
      </c>
      <c r="I1082" s="58" t="s">
        <v>21</v>
      </c>
      <c r="J1082" s="59">
        <v>2651</v>
      </c>
      <c r="K1082" s="63">
        <v>2271</v>
      </c>
      <c r="L1082" s="61">
        <f>J1082-K1082</f>
        <v>380</v>
      </c>
      <c r="M1082" s="62">
        <f>J1082/K1082*100</f>
        <v>116.73271686481725</v>
      </c>
    </row>
    <row r="1083" spans="1:13" ht="26.25">
      <c r="A1083" s="57" t="s">
        <v>22</v>
      </c>
      <c r="B1083" s="58" t="s">
        <v>23</v>
      </c>
      <c r="C1083" s="59">
        <v>2421</v>
      </c>
      <c r="D1083" s="63">
        <v>2063</v>
      </c>
      <c r="E1083" s="61">
        <f aca="true" t="shared" si="242" ref="E1083:E1092">C1083-D1083</f>
        <v>358</v>
      </c>
      <c r="F1083" s="62">
        <f aca="true" t="shared" si="243" ref="F1083:F1092">C1083/D1083*100</f>
        <v>117.35336888027146</v>
      </c>
      <c r="H1083" s="5" t="s">
        <v>22</v>
      </c>
      <c r="I1083" s="13" t="s">
        <v>23</v>
      </c>
      <c r="J1083" s="14">
        <v>247</v>
      </c>
      <c r="K1083" s="55">
        <v>228</v>
      </c>
      <c r="L1083" s="18">
        <f aca="true" t="shared" si="244" ref="L1083:L1092">J1083-K1083</f>
        <v>19</v>
      </c>
      <c r="M1083" s="19">
        <f aca="true" t="shared" si="245" ref="M1083:M1092">J1083/K1083*100</f>
        <v>108.33333333333333</v>
      </c>
    </row>
    <row r="1084" spans="1:13" ht="15">
      <c r="A1084" s="57" t="s">
        <v>24</v>
      </c>
      <c r="B1084" s="58" t="s">
        <v>25</v>
      </c>
      <c r="C1084" s="59">
        <v>16251</v>
      </c>
      <c r="D1084" s="63">
        <v>13536</v>
      </c>
      <c r="E1084" s="61">
        <f t="shared" si="242"/>
        <v>2715</v>
      </c>
      <c r="F1084" s="62">
        <f t="shared" si="243"/>
        <v>120.05762411347519</v>
      </c>
      <c r="H1084" s="57" t="s">
        <v>24</v>
      </c>
      <c r="I1084" s="58" t="s">
        <v>25</v>
      </c>
      <c r="J1084" s="59">
        <v>1666</v>
      </c>
      <c r="K1084" s="63">
        <v>1436</v>
      </c>
      <c r="L1084" s="61">
        <f t="shared" si="244"/>
        <v>230</v>
      </c>
      <c r="M1084" s="62">
        <f t="shared" si="245"/>
        <v>116.01671309192201</v>
      </c>
    </row>
    <row r="1085" spans="1:13" ht="26.25">
      <c r="A1085" s="57" t="s">
        <v>26</v>
      </c>
      <c r="B1085" s="58" t="s">
        <v>27</v>
      </c>
      <c r="C1085" s="59">
        <v>479</v>
      </c>
      <c r="D1085" s="63">
        <v>412</v>
      </c>
      <c r="E1085" s="61">
        <f t="shared" si="242"/>
        <v>67</v>
      </c>
      <c r="F1085" s="62">
        <f t="shared" si="243"/>
        <v>116.2621359223301</v>
      </c>
      <c r="H1085" s="5" t="s">
        <v>26</v>
      </c>
      <c r="I1085" s="13" t="s">
        <v>27</v>
      </c>
      <c r="J1085" s="14">
        <v>53</v>
      </c>
      <c r="K1085" s="55">
        <v>49</v>
      </c>
      <c r="L1085" s="18">
        <f t="shared" si="244"/>
        <v>4</v>
      </c>
      <c r="M1085" s="19">
        <f t="shared" si="245"/>
        <v>108.16326530612245</v>
      </c>
    </row>
    <row r="1086" spans="1:13" ht="26.25">
      <c r="A1086" s="57" t="s">
        <v>28</v>
      </c>
      <c r="B1086" s="58" t="s">
        <v>29</v>
      </c>
      <c r="C1086" s="59">
        <v>1153</v>
      </c>
      <c r="D1086" s="63">
        <v>839</v>
      </c>
      <c r="E1086" s="61">
        <f t="shared" si="242"/>
        <v>314</v>
      </c>
      <c r="F1086" s="62">
        <f t="shared" si="243"/>
        <v>137.4255065554231</v>
      </c>
      <c r="H1086" s="57" t="s">
        <v>28</v>
      </c>
      <c r="I1086" s="58" t="s">
        <v>29</v>
      </c>
      <c r="J1086" s="59">
        <v>132</v>
      </c>
      <c r="K1086" s="63">
        <v>102</v>
      </c>
      <c r="L1086" s="61">
        <f t="shared" si="244"/>
        <v>30</v>
      </c>
      <c r="M1086" s="62">
        <f t="shared" si="245"/>
        <v>129.41176470588235</v>
      </c>
    </row>
    <row r="1087" spans="1:13" ht="26.25">
      <c r="A1087" s="57" t="s">
        <v>30</v>
      </c>
      <c r="B1087" s="58" t="s">
        <v>31</v>
      </c>
      <c r="C1087" s="59">
        <v>542</v>
      </c>
      <c r="D1087" s="63">
        <v>406</v>
      </c>
      <c r="E1087" s="61">
        <f t="shared" si="242"/>
        <v>136</v>
      </c>
      <c r="F1087" s="62">
        <f t="shared" si="243"/>
        <v>133.4975369458128</v>
      </c>
      <c r="H1087" s="57" t="s">
        <v>30</v>
      </c>
      <c r="I1087" s="58" t="s">
        <v>31</v>
      </c>
      <c r="J1087" s="59">
        <v>58</v>
      </c>
      <c r="K1087" s="63">
        <v>41</v>
      </c>
      <c r="L1087" s="61">
        <f t="shared" si="244"/>
        <v>17</v>
      </c>
      <c r="M1087" s="62">
        <f t="shared" si="245"/>
        <v>141.46341463414635</v>
      </c>
    </row>
    <row r="1088" spans="1:13" ht="26.25">
      <c r="A1088" s="57" t="s">
        <v>32</v>
      </c>
      <c r="B1088" s="58" t="s">
        <v>33</v>
      </c>
      <c r="C1088" s="59">
        <v>1138</v>
      </c>
      <c r="D1088" s="63">
        <v>990</v>
      </c>
      <c r="E1088" s="61">
        <f t="shared" si="242"/>
        <v>148</v>
      </c>
      <c r="F1088" s="62">
        <f t="shared" si="243"/>
        <v>114.94949494949496</v>
      </c>
      <c r="H1088" s="57" t="s">
        <v>32</v>
      </c>
      <c r="I1088" s="58" t="s">
        <v>33</v>
      </c>
      <c r="J1088" s="59">
        <v>124</v>
      </c>
      <c r="K1088" s="63">
        <v>109</v>
      </c>
      <c r="L1088" s="61">
        <f t="shared" si="244"/>
        <v>15</v>
      </c>
      <c r="M1088" s="62">
        <f t="shared" si="245"/>
        <v>113.76146788990826</v>
      </c>
    </row>
    <row r="1089" spans="1:13" ht="26.25">
      <c r="A1089" s="57" t="s">
        <v>34</v>
      </c>
      <c r="B1089" s="58" t="s">
        <v>35</v>
      </c>
      <c r="C1089" s="59">
        <v>1165</v>
      </c>
      <c r="D1089" s="63">
        <v>1033</v>
      </c>
      <c r="E1089" s="61">
        <f t="shared" si="242"/>
        <v>132</v>
      </c>
      <c r="F1089" s="62">
        <f t="shared" si="243"/>
        <v>112.7783155856728</v>
      </c>
      <c r="H1089" s="57" t="s">
        <v>34</v>
      </c>
      <c r="I1089" s="58" t="s">
        <v>35</v>
      </c>
      <c r="J1089" s="59">
        <v>130</v>
      </c>
      <c r="K1089" s="63">
        <v>116</v>
      </c>
      <c r="L1089" s="61">
        <f t="shared" si="244"/>
        <v>14</v>
      </c>
      <c r="M1089" s="62">
        <f t="shared" si="245"/>
        <v>112.06896551724137</v>
      </c>
    </row>
    <row r="1090" spans="1:13" ht="26.25">
      <c r="A1090" s="57" t="s">
        <v>36</v>
      </c>
      <c r="B1090" s="58" t="s">
        <v>37</v>
      </c>
      <c r="C1090" s="59">
        <v>767</v>
      </c>
      <c r="D1090" s="63">
        <v>668</v>
      </c>
      <c r="E1090" s="61">
        <f t="shared" si="242"/>
        <v>99</v>
      </c>
      <c r="F1090" s="62">
        <f t="shared" si="243"/>
        <v>114.82035928143712</v>
      </c>
      <c r="H1090" s="57" t="s">
        <v>36</v>
      </c>
      <c r="I1090" s="58" t="s">
        <v>37</v>
      </c>
      <c r="J1090" s="59">
        <v>92</v>
      </c>
      <c r="K1090" s="63">
        <v>73</v>
      </c>
      <c r="L1090" s="61">
        <f t="shared" si="244"/>
        <v>19</v>
      </c>
      <c r="M1090" s="62">
        <f t="shared" si="245"/>
        <v>126.02739726027397</v>
      </c>
    </row>
    <row r="1091" spans="1:13" ht="26.25">
      <c r="A1091" s="57" t="s">
        <v>38</v>
      </c>
      <c r="B1091" s="58" t="s">
        <v>39</v>
      </c>
      <c r="C1091" s="59">
        <v>1337</v>
      </c>
      <c r="D1091" s="63">
        <v>1034</v>
      </c>
      <c r="E1091" s="61">
        <f t="shared" si="242"/>
        <v>303</v>
      </c>
      <c r="F1091" s="62">
        <f t="shared" si="243"/>
        <v>129.3036750483559</v>
      </c>
      <c r="H1091" s="57" t="s">
        <v>38</v>
      </c>
      <c r="I1091" s="58" t="s">
        <v>39</v>
      </c>
      <c r="J1091" s="59">
        <v>149</v>
      </c>
      <c r="K1091" s="63">
        <v>117</v>
      </c>
      <c r="L1091" s="61">
        <f t="shared" si="244"/>
        <v>32</v>
      </c>
      <c r="M1091" s="62">
        <f t="shared" si="245"/>
        <v>127.35042735042734</v>
      </c>
    </row>
    <row r="1092" spans="1:13" ht="15">
      <c r="A1092" s="5" t="s">
        <v>40</v>
      </c>
      <c r="B1092" s="13" t="s">
        <v>41</v>
      </c>
      <c r="C1092" s="14">
        <v>50506</v>
      </c>
      <c r="D1092" s="55">
        <v>41962</v>
      </c>
      <c r="E1092" s="18">
        <f t="shared" si="242"/>
        <v>8544</v>
      </c>
      <c r="F1092" s="19">
        <f t="shared" si="243"/>
        <v>120.36127925265716</v>
      </c>
      <c r="H1092" s="5" t="s">
        <v>40</v>
      </c>
      <c r="I1092" s="13" t="s">
        <v>41</v>
      </c>
      <c r="J1092" s="14">
        <v>5302</v>
      </c>
      <c r="K1092" s="55">
        <v>4542</v>
      </c>
      <c r="L1092" s="18">
        <f t="shared" si="244"/>
        <v>760</v>
      </c>
      <c r="M1092" s="19">
        <f t="shared" si="245"/>
        <v>116.73271686481725</v>
      </c>
    </row>
    <row r="1093" spans="1:15" s="1" customFormat="1" ht="15">
      <c r="A1093" s="2"/>
      <c r="B1093" s="11"/>
      <c r="C1093" s="11"/>
      <c r="D1093" s="50"/>
      <c r="E1093" s="51"/>
      <c r="F1093" s="51"/>
      <c r="H1093" s="2"/>
      <c r="I1093" s="11"/>
      <c r="J1093" s="11"/>
      <c r="K1093" s="50"/>
      <c r="L1093" s="51"/>
      <c r="M1093" s="51"/>
      <c r="N1093" s="3"/>
      <c r="O1093" s="37"/>
    </row>
    <row r="1094" spans="1:15" s="1" customFormat="1" ht="15">
      <c r="A1094" s="2"/>
      <c r="B1094" s="11"/>
      <c r="C1094" s="11"/>
      <c r="D1094" s="50"/>
      <c r="E1094" s="51"/>
      <c r="F1094" s="51"/>
      <c r="H1094" s="2"/>
      <c r="I1094" s="11"/>
      <c r="J1094" s="11"/>
      <c r="K1094" s="50"/>
      <c r="L1094" s="51"/>
      <c r="M1094" s="51"/>
      <c r="N1094" s="3"/>
      <c r="O1094" s="37"/>
    </row>
    <row r="1095" spans="1:15" s="1" customFormat="1" ht="15">
      <c r="A1095" s="2" t="s">
        <v>15</v>
      </c>
      <c r="B1095" s="11"/>
      <c r="C1095" s="11"/>
      <c r="D1095" s="50"/>
      <c r="E1095" s="51"/>
      <c r="F1095" s="51"/>
      <c r="H1095" s="2" t="s">
        <v>15</v>
      </c>
      <c r="I1095" s="11"/>
      <c r="J1095" s="11"/>
      <c r="K1095" s="50"/>
      <c r="L1095" s="51"/>
      <c r="M1095" s="51"/>
      <c r="N1095" s="3"/>
      <c r="O1095" s="37"/>
    </row>
    <row r="1096" spans="1:15" s="1" customFormat="1" ht="15">
      <c r="A1096" s="2" t="s">
        <v>176</v>
      </c>
      <c r="B1096" s="11"/>
      <c r="C1096" s="11"/>
      <c r="D1096" s="50"/>
      <c r="E1096" s="51"/>
      <c r="F1096" s="51"/>
      <c r="H1096" s="2" t="s">
        <v>215</v>
      </c>
      <c r="I1096" s="11"/>
      <c r="J1096" s="11"/>
      <c r="K1096" s="50"/>
      <c r="L1096" s="51"/>
      <c r="M1096" s="51"/>
      <c r="N1096" s="3"/>
      <c r="O1096" s="37"/>
    </row>
    <row r="1097" spans="1:15" s="3" customFormat="1" ht="15">
      <c r="A1097" s="39" t="s">
        <v>402</v>
      </c>
      <c r="B1097" s="39" t="s">
        <v>401</v>
      </c>
      <c r="C1097" s="118">
        <v>2013</v>
      </c>
      <c r="D1097" s="120">
        <v>2012</v>
      </c>
      <c r="E1097" s="123" t="s">
        <v>499</v>
      </c>
      <c r="F1097" s="123"/>
      <c r="H1097" s="39" t="s">
        <v>402</v>
      </c>
      <c r="I1097" s="39" t="s">
        <v>401</v>
      </c>
      <c r="J1097" s="118">
        <v>2013</v>
      </c>
      <c r="K1097" s="120">
        <v>2012</v>
      </c>
      <c r="L1097" s="123" t="s">
        <v>499</v>
      </c>
      <c r="M1097" s="123"/>
      <c r="O1097" s="37"/>
    </row>
    <row r="1098" spans="1:13" ht="15">
      <c r="A1098" s="40" t="s">
        <v>18</v>
      </c>
      <c r="B1098" s="52" t="s">
        <v>19</v>
      </c>
      <c r="C1098" s="122"/>
      <c r="D1098" s="122"/>
      <c r="E1098" s="53" t="s">
        <v>500</v>
      </c>
      <c r="F1098" s="53" t="s">
        <v>501</v>
      </c>
      <c r="H1098" s="40" t="s">
        <v>18</v>
      </c>
      <c r="I1098" s="52" t="s">
        <v>19</v>
      </c>
      <c r="J1098" s="122"/>
      <c r="K1098" s="122"/>
      <c r="L1098" s="53" t="s">
        <v>500</v>
      </c>
      <c r="M1098" s="53" t="s">
        <v>501</v>
      </c>
    </row>
    <row r="1099" spans="1:13" ht="15">
      <c r="A1099" s="57" t="s">
        <v>11</v>
      </c>
      <c r="B1099" s="58" t="s">
        <v>21</v>
      </c>
      <c r="C1099" s="59">
        <v>31904</v>
      </c>
      <c r="D1099" s="63">
        <v>26386</v>
      </c>
      <c r="E1099" s="61">
        <f>C1099-D1099</f>
        <v>5518</v>
      </c>
      <c r="F1099" s="62">
        <f>C1099/D1099*100</f>
        <v>120.91260516940802</v>
      </c>
      <c r="H1099" s="57" t="s">
        <v>11</v>
      </c>
      <c r="I1099" s="58" t="s">
        <v>21</v>
      </c>
      <c r="J1099" s="59">
        <v>1607</v>
      </c>
      <c r="K1099" s="63">
        <v>1332</v>
      </c>
      <c r="L1099" s="61">
        <f>J1099-K1099</f>
        <v>275</v>
      </c>
      <c r="M1099" s="62">
        <f>J1099/K1099*100</f>
        <v>120.64564564564564</v>
      </c>
    </row>
    <row r="1100" spans="1:13" ht="26.25">
      <c r="A1100" s="57" t="s">
        <v>22</v>
      </c>
      <c r="B1100" s="58" t="s">
        <v>23</v>
      </c>
      <c r="C1100" s="59">
        <v>3084</v>
      </c>
      <c r="D1100" s="63">
        <v>2477</v>
      </c>
      <c r="E1100" s="61">
        <f aca="true" t="shared" si="246" ref="E1100:E1109">C1100-D1100</f>
        <v>607</v>
      </c>
      <c r="F1100" s="62">
        <f aca="true" t="shared" si="247" ref="F1100:F1109">C1100/D1100*100</f>
        <v>124.50545014129997</v>
      </c>
      <c r="H1100" s="57" t="s">
        <v>22</v>
      </c>
      <c r="I1100" s="58" t="s">
        <v>23</v>
      </c>
      <c r="J1100" s="59">
        <v>158</v>
      </c>
      <c r="K1100" s="63">
        <v>132</v>
      </c>
      <c r="L1100" s="61">
        <f aca="true" t="shared" si="248" ref="L1100:L1109">J1100-K1100</f>
        <v>26</v>
      </c>
      <c r="M1100" s="62">
        <f aca="true" t="shared" si="249" ref="M1100:M1109">J1100/K1100*100</f>
        <v>119.6969696969697</v>
      </c>
    </row>
    <row r="1101" spans="1:13" ht="15">
      <c r="A1101" s="57" t="s">
        <v>24</v>
      </c>
      <c r="B1101" s="58" t="s">
        <v>25</v>
      </c>
      <c r="C1101" s="59">
        <v>21052</v>
      </c>
      <c r="D1101" s="63">
        <v>18205</v>
      </c>
      <c r="E1101" s="61">
        <f t="shared" si="246"/>
        <v>2847</v>
      </c>
      <c r="F1101" s="62">
        <f t="shared" si="247"/>
        <v>115.63856083493546</v>
      </c>
      <c r="H1101" s="57" t="s">
        <v>24</v>
      </c>
      <c r="I1101" s="58" t="s">
        <v>25</v>
      </c>
      <c r="J1101" s="59">
        <v>1023</v>
      </c>
      <c r="K1101" s="63">
        <v>900</v>
      </c>
      <c r="L1101" s="61">
        <f t="shared" si="248"/>
        <v>123</v>
      </c>
      <c r="M1101" s="62">
        <f t="shared" si="249"/>
        <v>113.66666666666667</v>
      </c>
    </row>
    <row r="1102" spans="1:13" ht="26.25">
      <c r="A1102" s="57" t="s">
        <v>26</v>
      </c>
      <c r="B1102" s="58" t="s">
        <v>27</v>
      </c>
      <c r="C1102" s="59">
        <v>621</v>
      </c>
      <c r="D1102" s="63">
        <v>378</v>
      </c>
      <c r="E1102" s="61">
        <f t="shared" si="246"/>
        <v>243</v>
      </c>
      <c r="F1102" s="62">
        <f t="shared" si="247"/>
        <v>164.28571428571428</v>
      </c>
      <c r="H1102" s="57" t="s">
        <v>26</v>
      </c>
      <c r="I1102" s="58" t="s">
        <v>27</v>
      </c>
      <c r="J1102" s="59">
        <v>42</v>
      </c>
      <c r="K1102" s="63">
        <v>22</v>
      </c>
      <c r="L1102" s="61">
        <f t="shared" si="248"/>
        <v>20</v>
      </c>
      <c r="M1102" s="62">
        <f t="shared" si="249"/>
        <v>190.9090909090909</v>
      </c>
    </row>
    <row r="1103" spans="1:13" ht="26.25">
      <c r="A1103" s="57" t="s">
        <v>28</v>
      </c>
      <c r="B1103" s="58" t="s">
        <v>29</v>
      </c>
      <c r="C1103" s="59">
        <v>1334</v>
      </c>
      <c r="D1103" s="63">
        <v>849</v>
      </c>
      <c r="E1103" s="61">
        <f t="shared" si="246"/>
        <v>485</v>
      </c>
      <c r="F1103" s="62">
        <f t="shared" si="247"/>
        <v>157.12603062426385</v>
      </c>
      <c r="H1103" s="57" t="s">
        <v>28</v>
      </c>
      <c r="I1103" s="58" t="s">
        <v>29</v>
      </c>
      <c r="J1103" s="59">
        <v>81</v>
      </c>
      <c r="K1103" s="63">
        <v>49</v>
      </c>
      <c r="L1103" s="61">
        <f t="shared" si="248"/>
        <v>32</v>
      </c>
      <c r="M1103" s="62">
        <f t="shared" si="249"/>
        <v>165.3061224489796</v>
      </c>
    </row>
    <row r="1104" spans="1:13" ht="26.25">
      <c r="A1104" s="57" t="s">
        <v>30</v>
      </c>
      <c r="B1104" s="58" t="s">
        <v>31</v>
      </c>
      <c r="C1104" s="59">
        <v>424</v>
      </c>
      <c r="D1104" s="63">
        <v>338</v>
      </c>
      <c r="E1104" s="61">
        <f t="shared" si="246"/>
        <v>86</v>
      </c>
      <c r="F1104" s="62">
        <f t="shared" si="247"/>
        <v>125.44378698224851</v>
      </c>
      <c r="H1104" s="57" t="s">
        <v>30</v>
      </c>
      <c r="I1104" s="58" t="s">
        <v>31</v>
      </c>
      <c r="J1104" s="59">
        <v>25</v>
      </c>
      <c r="K1104" s="63">
        <v>19</v>
      </c>
      <c r="L1104" s="61">
        <f t="shared" si="248"/>
        <v>6</v>
      </c>
      <c r="M1104" s="62">
        <f t="shared" si="249"/>
        <v>131.57894736842107</v>
      </c>
    </row>
    <row r="1105" spans="1:13" ht="26.25">
      <c r="A1105" s="57" t="s">
        <v>32</v>
      </c>
      <c r="B1105" s="58" t="s">
        <v>33</v>
      </c>
      <c r="C1105" s="59">
        <v>1451</v>
      </c>
      <c r="D1105" s="63">
        <v>1131</v>
      </c>
      <c r="E1105" s="61">
        <f t="shared" si="246"/>
        <v>320</v>
      </c>
      <c r="F1105" s="62">
        <f t="shared" si="247"/>
        <v>128.29354553492485</v>
      </c>
      <c r="H1105" s="57" t="s">
        <v>32</v>
      </c>
      <c r="I1105" s="58" t="s">
        <v>33</v>
      </c>
      <c r="J1105" s="59">
        <v>74</v>
      </c>
      <c r="K1105" s="63">
        <v>53</v>
      </c>
      <c r="L1105" s="61">
        <f t="shared" si="248"/>
        <v>21</v>
      </c>
      <c r="M1105" s="62">
        <f t="shared" si="249"/>
        <v>139.62264150943395</v>
      </c>
    </row>
    <row r="1106" spans="1:13" ht="26.25">
      <c r="A1106" s="57" t="s">
        <v>34</v>
      </c>
      <c r="B1106" s="58" t="s">
        <v>35</v>
      </c>
      <c r="C1106" s="59">
        <v>1610</v>
      </c>
      <c r="D1106" s="63">
        <v>1135</v>
      </c>
      <c r="E1106" s="61">
        <f t="shared" si="246"/>
        <v>475</v>
      </c>
      <c r="F1106" s="62">
        <f t="shared" si="247"/>
        <v>141.85022026431716</v>
      </c>
      <c r="H1106" s="57" t="s">
        <v>34</v>
      </c>
      <c r="I1106" s="58" t="s">
        <v>35</v>
      </c>
      <c r="J1106" s="59">
        <v>82</v>
      </c>
      <c r="K1106" s="63">
        <v>62</v>
      </c>
      <c r="L1106" s="61">
        <f t="shared" si="248"/>
        <v>20</v>
      </c>
      <c r="M1106" s="62">
        <f t="shared" si="249"/>
        <v>132.25806451612902</v>
      </c>
    </row>
    <row r="1107" spans="1:13" ht="26.25">
      <c r="A1107" s="57" t="s">
        <v>36</v>
      </c>
      <c r="B1107" s="58" t="s">
        <v>37</v>
      </c>
      <c r="C1107" s="59">
        <v>900</v>
      </c>
      <c r="D1107" s="63">
        <v>668</v>
      </c>
      <c r="E1107" s="61">
        <f t="shared" si="246"/>
        <v>232</v>
      </c>
      <c r="F1107" s="62">
        <f t="shared" si="247"/>
        <v>134.7305389221557</v>
      </c>
      <c r="H1107" s="57" t="s">
        <v>36</v>
      </c>
      <c r="I1107" s="58" t="s">
        <v>37</v>
      </c>
      <c r="J1107" s="59">
        <v>50</v>
      </c>
      <c r="K1107" s="63">
        <v>34</v>
      </c>
      <c r="L1107" s="61">
        <f t="shared" si="248"/>
        <v>16</v>
      </c>
      <c r="M1107" s="62">
        <f t="shared" si="249"/>
        <v>147.05882352941177</v>
      </c>
    </row>
    <row r="1108" spans="1:13" ht="26.25">
      <c r="A1108" s="57" t="s">
        <v>38</v>
      </c>
      <c r="B1108" s="58" t="s">
        <v>39</v>
      </c>
      <c r="C1108" s="59">
        <v>1428</v>
      </c>
      <c r="D1108" s="63">
        <v>1205</v>
      </c>
      <c r="E1108" s="61">
        <f t="shared" si="246"/>
        <v>223</v>
      </c>
      <c r="F1108" s="62">
        <f t="shared" si="247"/>
        <v>118.50622406639005</v>
      </c>
      <c r="H1108" s="57" t="s">
        <v>38</v>
      </c>
      <c r="I1108" s="58" t="s">
        <v>39</v>
      </c>
      <c r="J1108" s="59">
        <v>72</v>
      </c>
      <c r="K1108" s="63">
        <v>61</v>
      </c>
      <c r="L1108" s="61">
        <f t="shared" si="248"/>
        <v>11</v>
      </c>
      <c r="M1108" s="62">
        <f t="shared" si="249"/>
        <v>118.0327868852459</v>
      </c>
    </row>
    <row r="1109" spans="1:13" ht="15">
      <c r="A1109" s="5" t="s">
        <v>40</v>
      </c>
      <c r="B1109" s="13" t="s">
        <v>41</v>
      </c>
      <c r="C1109" s="14">
        <v>63808</v>
      </c>
      <c r="D1109" s="55">
        <v>52772</v>
      </c>
      <c r="E1109" s="18">
        <f t="shared" si="246"/>
        <v>11036</v>
      </c>
      <c r="F1109" s="19">
        <f t="shared" si="247"/>
        <v>120.91260516940802</v>
      </c>
      <c r="H1109" s="5" t="s">
        <v>40</v>
      </c>
      <c r="I1109" s="13" t="s">
        <v>41</v>
      </c>
      <c r="J1109" s="14">
        <v>3214</v>
      </c>
      <c r="K1109" s="55">
        <v>2664</v>
      </c>
      <c r="L1109" s="18">
        <f t="shared" si="248"/>
        <v>550</v>
      </c>
      <c r="M1109" s="19">
        <f t="shared" si="249"/>
        <v>120.64564564564564</v>
      </c>
    </row>
    <row r="1110" spans="1:15" s="1" customFormat="1" ht="15">
      <c r="A1110" s="2"/>
      <c r="B1110" s="11"/>
      <c r="C1110" s="11"/>
      <c r="D1110" s="50"/>
      <c r="E1110" s="51"/>
      <c r="F1110" s="51"/>
      <c r="H1110" s="2"/>
      <c r="I1110" s="11"/>
      <c r="J1110" s="11"/>
      <c r="K1110" s="50"/>
      <c r="L1110" s="51"/>
      <c r="M1110" s="51"/>
      <c r="N1110" s="3"/>
      <c r="O1110" s="37"/>
    </row>
    <row r="1111" spans="1:15" s="1" customFormat="1" ht="15">
      <c r="A1111" s="2"/>
      <c r="B1111" s="11"/>
      <c r="C1111" s="11"/>
      <c r="D1111" s="50"/>
      <c r="E1111" s="51"/>
      <c r="F1111" s="51"/>
      <c r="H1111" s="2"/>
      <c r="I1111" s="11"/>
      <c r="J1111" s="11"/>
      <c r="K1111" s="50"/>
      <c r="L1111" s="51"/>
      <c r="M1111" s="51"/>
      <c r="N1111" s="3"/>
      <c r="O1111" s="37"/>
    </row>
    <row r="1112" spans="1:15" s="1" customFormat="1" ht="15">
      <c r="A1112" s="2" t="s">
        <v>15</v>
      </c>
      <c r="B1112" s="11"/>
      <c r="C1112" s="11"/>
      <c r="D1112" s="50"/>
      <c r="E1112" s="51"/>
      <c r="F1112" s="51"/>
      <c r="H1112" s="2" t="s">
        <v>15</v>
      </c>
      <c r="I1112" s="11"/>
      <c r="J1112" s="11"/>
      <c r="K1112" s="50"/>
      <c r="L1112" s="51"/>
      <c r="M1112" s="51"/>
      <c r="N1112" s="3"/>
      <c r="O1112" s="37"/>
    </row>
    <row r="1113" spans="1:15" s="1" customFormat="1" ht="15">
      <c r="A1113" s="2" t="s">
        <v>175</v>
      </c>
      <c r="B1113" s="11"/>
      <c r="C1113" s="11"/>
      <c r="D1113" s="50"/>
      <c r="E1113" s="51"/>
      <c r="F1113" s="51"/>
      <c r="H1113" s="2" t="s">
        <v>214</v>
      </c>
      <c r="I1113" s="11"/>
      <c r="J1113" s="11"/>
      <c r="K1113" s="50"/>
      <c r="L1113" s="51"/>
      <c r="M1113" s="51"/>
      <c r="N1113" s="3"/>
      <c r="O1113" s="37"/>
    </row>
    <row r="1114" spans="1:15" s="3" customFormat="1" ht="15">
      <c r="A1114" s="39" t="s">
        <v>402</v>
      </c>
      <c r="B1114" s="39" t="s">
        <v>401</v>
      </c>
      <c r="C1114" s="118">
        <v>2013</v>
      </c>
      <c r="D1114" s="120">
        <v>2012</v>
      </c>
      <c r="E1114" s="123" t="s">
        <v>499</v>
      </c>
      <c r="F1114" s="123"/>
      <c r="H1114" s="39" t="s">
        <v>402</v>
      </c>
      <c r="I1114" s="39" t="s">
        <v>401</v>
      </c>
      <c r="J1114" s="118">
        <v>2013</v>
      </c>
      <c r="K1114" s="120">
        <v>2012</v>
      </c>
      <c r="L1114" s="123" t="s">
        <v>499</v>
      </c>
      <c r="M1114" s="123"/>
      <c r="O1114" s="37"/>
    </row>
    <row r="1115" spans="1:13" ht="15">
      <c r="A1115" s="40" t="s">
        <v>18</v>
      </c>
      <c r="B1115" s="52" t="s">
        <v>19</v>
      </c>
      <c r="C1115" s="122"/>
      <c r="D1115" s="122"/>
      <c r="E1115" s="53" t="s">
        <v>500</v>
      </c>
      <c r="F1115" s="53" t="s">
        <v>501</v>
      </c>
      <c r="H1115" s="40" t="s">
        <v>18</v>
      </c>
      <c r="I1115" s="52" t="s">
        <v>19</v>
      </c>
      <c r="J1115" s="122"/>
      <c r="K1115" s="122"/>
      <c r="L1115" s="53" t="s">
        <v>500</v>
      </c>
      <c r="M1115" s="53" t="s">
        <v>501</v>
      </c>
    </row>
    <row r="1116" spans="1:13" ht="15">
      <c r="A1116" s="5" t="s">
        <v>11</v>
      </c>
      <c r="B1116" s="13" t="s">
        <v>21</v>
      </c>
      <c r="C1116" s="14">
        <v>2156</v>
      </c>
      <c r="D1116" s="55">
        <v>2216</v>
      </c>
      <c r="E1116" s="18">
        <f>C1116-D1116</f>
        <v>-60</v>
      </c>
      <c r="F1116" s="19">
        <f>C1116/D1116*100</f>
        <v>97.29241877256317</v>
      </c>
      <c r="H1116" s="5" t="s">
        <v>11</v>
      </c>
      <c r="I1116" s="13" t="s">
        <v>21</v>
      </c>
      <c r="J1116" s="14">
        <v>10406</v>
      </c>
      <c r="K1116" s="55">
        <v>11021</v>
      </c>
      <c r="L1116" s="18">
        <f>J1116-K1116</f>
        <v>-615</v>
      </c>
      <c r="M1116" s="19">
        <f>J1116/K1116*100</f>
        <v>94.41974412485256</v>
      </c>
    </row>
    <row r="1117" spans="1:13" ht="26.25">
      <c r="A1117" s="5" t="s">
        <v>22</v>
      </c>
      <c r="B1117" s="13" t="s">
        <v>23</v>
      </c>
      <c r="C1117" s="14">
        <v>222</v>
      </c>
      <c r="D1117" s="55">
        <v>228</v>
      </c>
      <c r="E1117" s="18">
        <f aca="true" t="shared" si="250" ref="E1117:E1126">C1117-D1117</f>
        <v>-6</v>
      </c>
      <c r="F1117" s="19">
        <f aca="true" t="shared" si="251" ref="F1117:F1126">C1117/D1117*100</f>
        <v>97.36842105263158</v>
      </c>
      <c r="H1117" s="5" t="s">
        <v>22</v>
      </c>
      <c r="I1117" s="13" t="s">
        <v>23</v>
      </c>
      <c r="J1117" s="14">
        <v>759</v>
      </c>
      <c r="K1117" s="55">
        <v>810</v>
      </c>
      <c r="L1117" s="18">
        <f aca="true" t="shared" si="252" ref="L1117:L1126">J1117-K1117</f>
        <v>-51</v>
      </c>
      <c r="M1117" s="19">
        <f aca="true" t="shared" si="253" ref="M1117:M1126">J1117/K1117*100</f>
        <v>93.7037037037037</v>
      </c>
    </row>
    <row r="1118" spans="1:13" ht="15">
      <c r="A1118" s="5" t="s">
        <v>24</v>
      </c>
      <c r="B1118" s="13" t="s">
        <v>25</v>
      </c>
      <c r="C1118" s="14">
        <v>514</v>
      </c>
      <c r="D1118" s="55">
        <v>488</v>
      </c>
      <c r="E1118" s="18">
        <f t="shared" si="250"/>
        <v>26</v>
      </c>
      <c r="F1118" s="19">
        <f t="shared" si="251"/>
        <v>105.32786885245902</v>
      </c>
      <c r="H1118" s="5" t="s">
        <v>24</v>
      </c>
      <c r="I1118" s="13" t="s">
        <v>25</v>
      </c>
      <c r="J1118" s="14">
        <v>1878</v>
      </c>
      <c r="K1118" s="55">
        <v>1924</v>
      </c>
      <c r="L1118" s="18">
        <f t="shared" si="252"/>
        <v>-46</v>
      </c>
      <c r="M1118" s="19">
        <f t="shared" si="253"/>
        <v>97.60914760914761</v>
      </c>
    </row>
    <row r="1119" spans="1:13" ht="26.25">
      <c r="A1119" s="5" t="s">
        <v>26</v>
      </c>
      <c r="B1119" s="13" t="s">
        <v>27</v>
      </c>
      <c r="C1119" s="14">
        <v>359</v>
      </c>
      <c r="D1119" s="55">
        <v>364</v>
      </c>
      <c r="E1119" s="18">
        <f t="shared" si="250"/>
        <v>-5</v>
      </c>
      <c r="F1119" s="19">
        <f t="shared" si="251"/>
        <v>98.62637362637363</v>
      </c>
      <c r="H1119" s="5" t="s">
        <v>26</v>
      </c>
      <c r="I1119" s="13" t="s">
        <v>27</v>
      </c>
      <c r="J1119" s="14">
        <v>1738</v>
      </c>
      <c r="K1119" s="55">
        <v>1860</v>
      </c>
      <c r="L1119" s="18">
        <f t="shared" si="252"/>
        <v>-122</v>
      </c>
      <c r="M1119" s="19">
        <f t="shared" si="253"/>
        <v>93.44086021505376</v>
      </c>
    </row>
    <row r="1120" spans="1:13" ht="26.25">
      <c r="A1120" s="57" t="s">
        <v>28</v>
      </c>
      <c r="B1120" s="58" t="s">
        <v>29</v>
      </c>
      <c r="C1120" s="59">
        <v>60</v>
      </c>
      <c r="D1120" s="63">
        <v>73</v>
      </c>
      <c r="E1120" s="61">
        <f t="shared" si="250"/>
        <v>-13</v>
      </c>
      <c r="F1120" s="62">
        <f t="shared" si="251"/>
        <v>82.1917808219178</v>
      </c>
      <c r="H1120" s="57" t="s">
        <v>28</v>
      </c>
      <c r="I1120" s="58" t="s">
        <v>29</v>
      </c>
      <c r="J1120" s="59">
        <v>425</v>
      </c>
      <c r="K1120" s="63">
        <v>485</v>
      </c>
      <c r="L1120" s="61">
        <f t="shared" si="252"/>
        <v>-60</v>
      </c>
      <c r="M1120" s="62">
        <f t="shared" si="253"/>
        <v>87.62886597938144</v>
      </c>
    </row>
    <row r="1121" spans="1:13" ht="26.25">
      <c r="A1121" s="5" t="s">
        <v>30</v>
      </c>
      <c r="B1121" s="13" t="s">
        <v>31</v>
      </c>
      <c r="C1121" s="14">
        <v>62</v>
      </c>
      <c r="D1121" s="55">
        <v>66</v>
      </c>
      <c r="E1121" s="18">
        <f t="shared" si="250"/>
        <v>-4</v>
      </c>
      <c r="F1121" s="19">
        <f t="shared" si="251"/>
        <v>93.93939393939394</v>
      </c>
      <c r="H1121" s="5" t="s">
        <v>30</v>
      </c>
      <c r="I1121" s="13" t="s">
        <v>31</v>
      </c>
      <c r="J1121" s="14">
        <v>338</v>
      </c>
      <c r="K1121" s="55">
        <v>342</v>
      </c>
      <c r="L1121" s="18">
        <f t="shared" si="252"/>
        <v>-4</v>
      </c>
      <c r="M1121" s="19">
        <f t="shared" si="253"/>
        <v>98.83040935672514</v>
      </c>
    </row>
    <row r="1122" spans="1:13" ht="26.25">
      <c r="A1122" s="5" t="s">
        <v>32</v>
      </c>
      <c r="B1122" s="13" t="s">
        <v>33</v>
      </c>
      <c r="C1122" s="14">
        <v>163</v>
      </c>
      <c r="D1122" s="55">
        <v>156</v>
      </c>
      <c r="E1122" s="18">
        <f t="shared" si="250"/>
        <v>7</v>
      </c>
      <c r="F1122" s="19">
        <f t="shared" si="251"/>
        <v>104.48717948717949</v>
      </c>
      <c r="H1122" s="5" t="s">
        <v>32</v>
      </c>
      <c r="I1122" s="13" t="s">
        <v>33</v>
      </c>
      <c r="J1122" s="14">
        <v>832</v>
      </c>
      <c r="K1122" s="55">
        <v>881</v>
      </c>
      <c r="L1122" s="18">
        <f t="shared" si="252"/>
        <v>-49</v>
      </c>
      <c r="M1122" s="19">
        <f t="shared" si="253"/>
        <v>94.43813847900114</v>
      </c>
    </row>
    <row r="1123" spans="1:13" ht="26.25">
      <c r="A1123" s="5" t="s">
        <v>34</v>
      </c>
      <c r="B1123" s="13" t="s">
        <v>35</v>
      </c>
      <c r="C1123" s="14">
        <v>140</v>
      </c>
      <c r="D1123" s="55">
        <v>150</v>
      </c>
      <c r="E1123" s="18">
        <f t="shared" si="250"/>
        <v>-10</v>
      </c>
      <c r="F1123" s="19">
        <f t="shared" si="251"/>
        <v>93.33333333333333</v>
      </c>
      <c r="H1123" s="5" t="s">
        <v>34</v>
      </c>
      <c r="I1123" s="13" t="s">
        <v>35</v>
      </c>
      <c r="J1123" s="14">
        <v>755</v>
      </c>
      <c r="K1123" s="55">
        <v>780</v>
      </c>
      <c r="L1123" s="18">
        <f t="shared" si="252"/>
        <v>-25</v>
      </c>
      <c r="M1123" s="19">
        <f t="shared" si="253"/>
        <v>96.7948717948718</v>
      </c>
    </row>
    <row r="1124" spans="1:13" ht="26.25">
      <c r="A1124" s="57" t="s">
        <v>36</v>
      </c>
      <c r="B1124" s="58" t="s">
        <v>37</v>
      </c>
      <c r="C1124" s="59">
        <v>164</v>
      </c>
      <c r="D1124" s="63">
        <v>193</v>
      </c>
      <c r="E1124" s="61">
        <f t="shared" si="250"/>
        <v>-29</v>
      </c>
      <c r="F1124" s="62">
        <f t="shared" si="251"/>
        <v>84.97409326424871</v>
      </c>
      <c r="H1124" s="5" t="s">
        <v>36</v>
      </c>
      <c r="I1124" s="13" t="s">
        <v>37</v>
      </c>
      <c r="J1124" s="14">
        <v>932</v>
      </c>
      <c r="K1124" s="55">
        <v>1014</v>
      </c>
      <c r="L1124" s="18">
        <f t="shared" si="252"/>
        <v>-82</v>
      </c>
      <c r="M1124" s="19">
        <f t="shared" si="253"/>
        <v>91.91321499013807</v>
      </c>
    </row>
    <row r="1125" spans="1:13" ht="26.25">
      <c r="A1125" s="5" t="s">
        <v>38</v>
      </c>
      <c r="B1125" s="13" t="s">
        <v>39</v>
      </c>
      <c r="C1125" s="14">
        <v>472</v>
      </c>
      <c r="D1125" s="55">
        <v>498</v>
      </c>
      <c r="E1125" s="18">
        <f t="shared" si="250"/>
        <v>-26</v>
      </c>
      <c r="F1125" s="19">
        <f t="shared" si="251"/>
        <v>94.77911646586345</v>
      </c>
      <c r="H1125" s="5" t="s">
        <v>38</v>
      </c>
      <c r="I1125" s="13" t="s">
        <v>39</v>
      </c>
      <c r="J1125" s="14">
        <v>2749</v>
      </c>
      <c r="K1125" s="55">
        <v>2925</v>
      </c>
      <c r="L1125" s="18">
        <f t="shared" si="252"/>
        <v>-176</v>
      </c>
      <c r="M1125" s="19">
        <f t="shared" si="253"/>
        <v>93.98290598290599</v>
      </c>
    </row>
    <row r="1126" spans="1:13" ht="15">
      <c r="A1126" s="5" t="s">
        <v>40</v>
      </c>
      <c r="B1126" s="13" t="s">
        <v>41</v>
      </c>
      <c r="C1126" s="14">
        <v>4312</v>
      </c>
      <c r="D1126" s="55">
        <v>4432</v>
      </c>
      <c r="E1126" s="18">
        <f t="shared" si="250"/>
        <v>-120</v>
      </c>
      <c r="F1126" s="19">
        <f t="shared" si="251"/>
        <v>97.29241877256317</v>
      </c>
      <c r="H1126" s="5" t="s">
        <v>40</v>
      </c>
      <c r="I1126" s="13" t="s">
        <v>41</v>
      </c>
      <c r="J1126" s="14">
        <v>20812</v>
      </c>
      <c r="K1126" s="55">
        <v>22042</v>
      </c>
      <c r="L1126" s="18">
        <f t="shared" si="252"/>
        <v>-1230</v>
      </c>
      <c r="M1126" s="19">
        <f t="shared" si="253"/>
        <v>94.41974412485256</v>
      </c>
    </row>
    <row r="1127" spans="1:15" s="1" customFormat="1" ht="15">
      <c r="A1127" s="2"/>
      <c r="B1127" s="11"/>
      <c r="C1127" s="11"/>
      <c r="D1127" s="50"/>
      <c r="E1127" s="51"/>
      <c r="F1127" s="51"/>
      <c r="H1127" s="2"/>
      <c r="I1127" s="11"/>
      <c r="J1127" s="11"/>
      <c r="K1127" s="50"/>
      <c r="L1127" s="51"/>
      <c r="M1127" s="51"/>
      <c r="N1127" s="3"/>
      <c r="O1127" s="37"/>
    </row>
    <row r="1128" spans="1:15" s="1" customFormat="1" ht="15">
      <c r="A1128" s="2"/>
      <c r="B1128" s="11"/>
      <c r="C1128" s="11"/>
      <c r="D1128" s="50"/>
      <c r="E1128" s="51"/>
      <c r="F1128" s="51"/>
      <c r="H1128" s="2"/>
      <c r="I1128" s="11"/>
      <c r="J1128" s="11"/>
      <c r="K1128" s="50"/>
      <c r="L1128" s="51"/>
      <c r="M1128" s="51"/>
      <c r="N1128" s="3"/>
      <c r="O1128" s="37"/>
    </row>
    <row r="1129" spans="1:15" s="1" customFormat="1" ht="15">
      <c r="A1129" s="2" t="s">
        <v>15</v>
      </c>
      <c r="B1129" s="11"/>
      <c r="C1129" s="11"/>
      <c r="D1129" s="50"/>
      <c r="E1129" s="51"/>
      <c r="F1129" s="51"/>
      <c r="H1129" s="2" t="s">
        <v>15</v>
      </c>
      <c r="I1129" s="11"/>
      <c r="J1129" s="11"/>
      <c r="K1129" s="50"/>
      <c r="L1129" s="51"/>
      <c r="M1129" s="51"/>
      <c r="N1129" s="3"/>
      <c r="O1129" s="37"/>
    </row>
    <row r="1130" spans="1:15" s="1" customFormat="1" ht="15">
      <c r="A1130" s="2" t="s">
        <v>174</v>
      </c>
      <c r="B1130" s="11"/>
      <c r="C1130" s="11"/>
      <c r="D1130" s="50"/>
      <c r="E1130" s="51"/>
      <c r="F1130" s="51"/>
      <c r="H1130" s="2" t="s">
        <v>213</v>
      </c>
      <c r="I1130" s="11"/>
      <c r="J1130" s="11"/>
      <c r="K1130" s="50"/>
      <c r="L1130" s="51"/>
      <c r="M1130" s="51"/>
      <c r="N1130" s="3"/>
      <c r="O1130" s="37"/>
    </row>
    <row r="1131" spans="1:15" s="3" customFormat="1" ht="15">
      <c r="A1131" s="39" t="s">
        <v>402</v>
      </c>
      <c r="B1131" s="39" t="s">
        <v>401</v>
      </c>
      <c r="C1131" s="118">
        <v>2013</v>
      </c>
      <c r="D1131" s="120">
        <v>2012</v>
      </c>
      <c r="E1131" s="123" t="s">
        <v>499</v>
      </c>
      <c r="F1131" s="123"/>
      <c r="H1131" s="39" t="s">
        <v>402</v>
      </c>
      <c r="I1131" s="39" t="s">
        <v>401</v>
      </c>
      <c r="J1131" s="118">
        <v>2013</v>
      </c>
      <c r="K1131" s="120">
        <v>2012</v>
      </c>
      <c r="L1131" s="123" t="s">
        <v>499</v>
      </c>
      <c r="M1131" s="123"/>
      <c r="O1131" s="37"/>
    </row>
    <row r="1132" spans="1:13" ht="15">
      <c r="A1132" s="40" t="s">
        <v>18</v>
      </c>
      <c r="B1132" s="52" t="s">
        <v>19</v>
      </c>
      <c r="C1132" s="122"/>
      <c r="D1132" s="122"/>
      <c r="E1132" s="53" t="s">
        <v>500</v>
      </c>
      <c r="F1132" s="53" t="s">
        <v>501</v>
      </c>
      <c r="H1132" s="40" t="s">
        <v>18</v>
      </c>
      <c r="I1132" s="52" t="s">
        <v>19</v>
      </c>
      <c r="J1132" s="122"/>
      <c r="K1132" s="122"/>
      <c r="L1132" s="53" t="s">
        <v>500</v>
      </c>
      <c r="M1132" s="53" t="s">
        <v>501</v>
      </c>
    </row>
    <row r="1133" spans="1:13" ht="15">
      <c r="A1133" s="5" t="s">
        <v>11</v>
      </c>
      <c r="B1133" s="13" t="s">
        <v>21</v>
      </c>
      <c r="C1133" s="14">
        <v>256</v>
      </c>
      <c r="D1133" s="55">
        <v>279</v>
      </c>
      <c r="E1133" s="18">
        <f>C1133-D1133</f>
        <v>-23</v>
      </c>
      <c r="F1133" s="19">
        <f>C1133/D1133*100</f>
        <v>91.75627240143369</v>
      </c>
      <c r="H1133" s="5" t="s">
        <v>11</v>
      </c>
      <c r="I1133" s="13" t="s">
        <v>21</v>
      </c>
      <c r="J1133" s="14">
        <v>5131</v>
      </c>
      <c r="K1133" s="55">
        <v>5378</v>
      </c>
      <c r="L1133" s="18">
        <f>J1133-K1133</f>
        <v>-247</v>
      </c>
      <c r="M1133" s="19">
        <f>J1133/K1133*100</f>
        <v>95.40721457791001</v>
      </c>
    </row>
    <row r="1134" spans="1:13" ht="26.25">
      <c r="A1134" s="5" t="s">
        <v>22</v>
      </c>
      <c r="B1134" s="13" t="s">
        <v>23</v>
      </c>
      <c r="C1134" s="14">
        <v>17</v>
      </c>
      <c r="D1134" s="55">
        <v>18</v>
      </c>
      <c r="E1134" s="18">
        <f aca="true" t="shared" si="254" ref="E1134:E1143">C1134-D1134</f>
        <v>-1</v>
      </c>
      <c r="F1134" s="19">
        <f aca="true" t="shared" si="255" ref="F1134:F1143">C1134/D1134*100</f>
        <v>94.44444444444444</v>
      </c>
      <c r="H1134" s="5" t="s">
        <v>22</v>
      </c>
      <c r="I1134" s="13" t="s">
        <v>23</v>
      </c>
      <c r="J1134" s="14">
        <v>293</v>
      </c>
      <c r="K1134" s="55">
        <v>311</v>
      </c>
      <c r="L1134" s="18">
        <f aca="true" t="shared" si="256" ref="L1134:L1143">J1134-K1134</f>
        <v>-18</v>
      </c>
      <c r="M1134" s="19">
        <f aca="true" t="shared" si="257" ref="M1134:M1143">J1134/K1134*100</f>
        <v>94.21221864951768</v>
      </c>
    </row>
    <row r="1135" spans="1:13" ht="15">
      <c r="A1135" s="5" t="s">
        <v>24</v>
      </c>
      <c r="B1135" s="13" t="s">
        <v>25</v>
      </c>
      <c r="C1135" s="14">
        <v>50</v>
      </c>
      <c r="D1135" s="55">
        <v>54</v>
      </c>
      <c r="E1135" s="18">
        <f t="shared" si="254"/>
        <v>-4</v>
      </c>
      <c r="F1135" s="19">
        <f t="shared" si="255"/>
        <v>92.5925925925926</v>
      </c>
      <c r="H1135" s="5" t="s">
        <v>24</v>
      </c>
      <c r="I1135" s="13" t="s">
        <v>25</v>
      </c>
      <c r="J1135" s="14">
        <v>877</v>
      </c>
      <c r="K1135" s="55">
        <v>897</v>
      </c>
      <c r="L1135" s="18">
        <f t="shared" si="256"/>
        <v>-20</v>
      </c>
      <c r="M1135" s="19">
        <f t="shared" si="257"/>
        <v>97.77034559643255</v>
      </c>
    </row>
    <row r="1136" spans="1:13" ht="26.25">
      <c r="A1136" s="5" t="s">
        <v>26</v>
      </c>
      <c r="B1136" s="13" t="s">
        <v>27</v>
      </c>
      <c r="C1136" s="14">
        <v>40</v>
      </c>
      <c r="D1136" s="55">
        <v>40</v>
      </c>
      <c r="E1136" s="18">
        <f t="shared" si="254"/>
        <v>0</v>
      </c>
      <c r="F1136" s="19">
        <f t="shared" si="255"/>
        <v>100</v>
      </c>
      <c r="H1136" s="5" t="s">
        <v>26</v>
      </c>
      <c r="I1136" s="13" t="s">
        <v>27</v>
      </c>
      <c r="J1136" s="14">
        <v>661</v>
      </c>
      <c r="K1136" s="55">
        <v>692</v>
      </c>
      <c r="L1136" s="18">
        <f t="shared" si="256"/>
        <v>-31</v>
      </c>
      <c r="M1136" s="19">
        <f t="shared" si="257"/>
        <v>95.52023121387283</v>
      </c>
    </row>
    <row r="1137" spans="1:13" ht="26.25">
      <c r="A1137" s="5" t="s">
        <v>28</v>
      </c>
      <c r="B1137" s="13" t="s">
        <v>29</v>
      </c>
      <c r="C1137" s="14">
        <v>9</v>
      </c>
      <c r="D1137" s="55">
        <v>17</v>
      </c>
      <c r="E1137" s="18">
        <f t="shared" si="254"/>
        <v>-8</v>
      </c>
      <c r="F1137" s="19">
        <f t="shared" si="255"/>
        <v>52.94117647058824</v>
      </c>
      <c r="H1137" s="57" t="s">
        <v>28</v>
      </c>
      <c r="I1137" s="58" t="s">
        <v>29</v>
      </c>
      <c r="J1137" s="59">
        <v>273</v>
      </c>
      <c r="K1137" s="63">
        <v>308</v>
      </c>
      <c r="L1137" s="61">
        <f t="shared" si="256"/>
        <v>-35</v>
      </c>
      <c r="M1137" s="62">
        <f t="shared" si="257"/>
        <v>88.63636363636364</v>
      </c>
    </row>
    <row r="1138" spans="1:13" ht="26.25">
      <c r="A1138" s="5" t="s">
        <v>30</v>
      </c>
      <c r="B1138" s="13" t="s">
        <v>31</v>
      </c>
      <c r="C1138" s="14">
        <v>4</v>
      </c>
      <c r="D1138" s="55">
        <v>4</v>
      </c>
      <c r="E1138" s="18">
        <f t="shared" si="254"/>
        <v>0</v>
      </c>
      <c r="F1138" s="19">
        <f t="shared" si="255"/>
        <v>100</v>
      </c>
      <c r="H1138" s="5" t="s">
        <v>30</v>
      </c>
      <c r="I1138" s="13" t="s">
        <v>31</v>
      </c>
      <c r="J1138" s="14">
        <v>171</v>
      </c>
      <c r="K1138" s="55">
        <v>173</v>
      </c>
      <c r="L1138" s="18">
        <f t="shared" si="256"/>
        <v>-2</v>
      </c>
      <c r="M1138" s="19">
        <f t="shared" si="257"/>
        <v>98.84393063583815</v>
      </c>
    </row>
    <row r="1139" spans="1:13" ht="26.25">
      <c r="A1139" s="57" t="s">
        <v>32</v>
      </c>
      <c r="B1139" s="58" t="s">
        <v>33</v>
      </c>
      <c r="C1139" s="59">
        <v>12</v>
      </c>
      <c r="D1139" s="63">
        <v>14</v>
      </c>
      <c r="E1139" s="61">
        <f t="shared" si="254"/>
        <v>-2</v>
      </c>
      <c r="F1139" s="62">
        <f t="shared" si="255"/>
        <v>85.71428571428571</v>
      </c>
      <c r="H1139" s="5" t="s">
        <v>32</v>
      </c>
      <c r="I1139" s="13" t="s">
        <v>33</v>
      </c>
      <c r="J1139" s="14">
        <v>369</v>
      </c>
      <c r="K1139" s="55">
        <v>396</v>
      </c>
      <c r="L1139" s="18">
        <f t="shared" si="256"/>
        <v>-27</v>
      </c>
      <c r="M1139" s="19">
        <f t="shared" si="257"/>
        <v>93.18181818181817</v>
      </c>
    </row>
    <row r="1140" spans="1:13" ht="26.25">
      <c r="A1140" s="5" t="s">
        <v>34</v>
      </c>
      <c r="B1140" s="13" t="s">
        <v>35</v>
      </c>
      <c r="C1140" s="14">
        <v>23</v>
      </c>
      <c r="D1140" s="55">
        <v>25</v>
      </c>
      <c r="E1140" s="18">
        <f t="shared" si="254"/>
        <v>-2</v>
      </c>
      <c r="F1140" s="19">
        <f t="shared" si="255"/>
        <v>92</v>
      </c>
      <c r="H1140" s="5" t="s">
        <v>34</v>
      </c>
      <c r="I1140" s="13" t="s">
        <v>35</v>
      </c>
      <c r="J1140" s="14">
        <v>435</v>
      </c>
      <c r="K1140" s="55">
        <v>447</v>
      </c>
      <c r="L1140" s="18">
        <f t="shared" si="256"/>
        <v>-12</v>
      </c>
      <c r="M1140" s="19">
        <f t="shared" si="257"/>
        <v>97.31543624161074</v>
      </c>
    </row>
    <row r="1141" spans="1:13" ht="26.25">
      <c r="A1141" s="57" t="s">
        <v>36</v>
      </c>
      <c r="B1141" s="58" t="s">
        <v>37</v>
      </c>
      <c r="C1141" s="59">
        <v>20</v>
      </c>
      <c r="D1141" s="63">
        <v>24</v>
      </c>
      <c r="E1141" s="61">
        <f t="shared" si="254"/>
        <v>-4</v>
      </c>
      <c r="F1141" s="62">
        <f t="shared" si="255"/>
        <v>83.33333333333334</v>
      </c>
      <c r="H1141" s="5" t="s">
        <v>36</v>
      </c>
      <c r="I1141" s="13" t="s">
        <v>37</v>
      </c>
      <c r="J1141" s="14">
        <v>513</v>
      </c>
      <c r="K1141" s="55">
        <v>532</v>
      </c>
      <c r="L1141" s="18">
        <f t="shared" si="256"/>
        <v>-19</v>
      </c>
      <c r="M1141" s="19">
        <f t="shared" si="257"/>
        <v>96.42857142857143</v>
      </c>
    </row>
    <row r="1142" spans="1:13" ht="26.25">
      <c r="A1142" s="5" t="s">
        <v>38</v>
      </c>
      <c r="B1142" s="13" t="s">
        <v>39</v>
      </c>
      <c r="C1142" s="14">
        <v>81</v>
      </c>
      <c r="D1142" s="55">
        <v>83</v>
      </c>
      <c r="E1142" s="18">
        <f t="shared" si="254"/>
        <v>-2</v>
      </c>
      <c r="F1142" s="19">
        <f t="shared" si="255"/>
        <v>97.59036144578313</v>
      </c>
      <c r="H1142" s="5" t="s">
        <v>38</v>
      </c>
      <c r="I1142" s="13" t="s">
        <v>39</v>
      </c>
      <c r="J1142" s="14">
        <v>1539</v>
      </c>
      <c r="K1142" s="55">
        <v>1622</v>
      </c>
      <c r="L1142" s="18">
        <f t="shared" si="256"/>
        <v>-83</v>
      </c>
      <c r="M1142" s="19">
        <f t="shared" si="257"/>
        <v>94.88286066584463</v>
      </c>
    </row>
    <row r="1143" spans="1:13" ht="15">
      <c r="A1143" s="5" t="s">
        <v>40</v>
      </c>
      <c r="B1143" s="13" t="s">
        <v>41</v>
      </c>
      <c r="C1143" s="14">
        <v>512</v>
      </c>
      <c r="D1143" s="55">
        <v>558</v>
      </c>
      <c r="E1143" s="18">
        <f t="shared" si="254"/>
        <v>-46</v>
      </c>
      <c r="F1143" s="19">
        <f t="shared" si="255"/>
        <v>91.75627240143369</v>
      </c>
      <c r="H1143" s="5" t="s">
        <v>40</v>
      </c>
      <c r="I1143" s="13" t="s">
        <v>41</v>
      </c>
      <c r="J1143" s="14">
        <v>10262</v>
      </c>
      <c r="K1143" s="55">
        <v>10756</v>
      </c>
      <c r="L1143" s="18">
        <f t="shared" si="256"/>
        <v>-494</v>
      </c>
      <c r="M1143" s="19">
        <f t="shared" si="257"/>
        <v>95.40721457791001</v>
      </c>
    </row>
    <row r="1144" spans="1:15" s="1" customFormat="1" ht="15">
      <c r="A1144" s="2"/>
      <c r="B1144" s="11"/>
      <c r="C1144" s="11"/>
      <c r="D1144" s="50"/>
      <c r="E1144" s="51"/>
      <c r="F1144" s="51"/>
      <c r="H1144" s="2"/>
      <c r="I1144" s="11"/>
      <c r="J1144" s="11"/>
      <c r="K1144" s="50"/>
      <c r="L1144" s="51"/>
      <c r="M1144" s="51"/>
      <c r="N1144" s="3"/>
      <c r="O1144" s="37"/>
    </row>
    <row r="1145" spans="1:15" s="1" customFormat="1" ht="15">
      <c r="A1145" s="2"/>
      <c r="B1145" s="11"/>
      <c r="C1145" s="11"/>
      <c r="D1145" s="50"/>
      <c r="E1145" s="51"/>
      <c r="F1145" s="51"/>
      <c r="H1145" s="2"/>
      <c r="I1145" s="11"/>
      <c r="J1145" s="11"/>
      <c r="K1145" s="50"/>
      <c r="L1145" s="51"/>
      <c r="M1145" s="51"/>
      <c r="N1145" s="3"/>
      <c r="O1145" s="37"/>
    </row>
    <row r="1146" spans="1:15" s="1" customFormat="1" ht="15">
      <c r="A1146" s="2" t="s">
        <v>15</v>
      </c>
      <c r="B1146" s="11"/>
      <c r="C1146" s="11"/>
      <c r="D1146" s="50"/>
      <c r="E1146" s="51"/>
      <c r="F1146" s="51"/>
      <c r="H1146" s="2" t="s">
        <v>15</v>
      </c>
      <c r="I1146" s="11"/>
      <c r="J1146" s="11"/>
      <c r="K1146" s="50"/>
      <c r="L1146" s="51"/>
      <c r="M1146" s="51"/>
      <c r="N1146" s="3"/>
      <c r="O1146" s="37"/>
    </row>
    <row r="1147" spans="1:15" s="1" customFormat="1" ht="15">
      <c r="A1147" s="2" t="s">
        <v>173</v>
      </c>
      <c r="B1147" s="11"/>
      <c r="C1147" s="11"/>
      <c r="D1147" s="50"/>
      <c r="E1147" s="51"/>
      <c r="F1147" s="51"/>
      <c r="H1147" s="2" t="s">
        <v>212</v>
      </c>
      <c r="I1147" s="11"/>
      <c r="J1147" s="11"/>
      <c r="K1147" s="50"/>
      <c r="L1147" s="51"/>
      <c r="M1147" s="51"/>
      <c r="N1147" s="3"/>
      <c r="O1147" s="37"/>
    </row>
    <row r="1148" spans="1:15" s="3" customFormat="1" ht="15">
      <c r="A1148" s="39" t="s">
        <v>402</v>
      </c>
      <c r="B1148" s="39" t="s">
        <v>401</v>
      </c>
      <c r="C1148" s="118">
        <v>2013</v>
      </c>
      <c r="D1148" s="120">
        <v>2012</v>
      </c>
      <c r="E1148" s="123" t="s">
        <v>499</v>
      </c>
      <c r="F1148" s="123"/>
      <c r="H1148" s="39" t="s">
        <v>402</v>
      </c>
      <c r="I1148" s="39" t="s">
        <v>401</v>
      </c>
      <c r="J1148" s="118">
        <v>2013</v>
      </c>
      <c r="K1148" s="120">
        <v>2012</v>
      </c>
      <c r="L1148" s="123" t="s">
        <v>499</v>
      </c>
      <c r="M1148" s="123"/>
      <c r="O1148" s="37"/>
    </row>
    <row r="1149" spans="1:13" ht="15">
      <c r="A1149" s="40" t="s">
        <v>18</v>
      </c>
      <c r="B1149" s="52" t="s">
        <v>19</v>
      </c>
      <c r="C1149" s="122"/>
      <c r="D1149" s="122"/>
      <c r="E1149" s="53" t="s">
        <v>500</v>
      </c>
      <c r="F1149" s="53" t="s">
        <v>501</v>
      </c>
      <c r="H1149" s="40" t="s">
        <v>18</v>
      </c>
      <c r="I1149" s="52" t="s">
        <v>19</v>
      </c>
      <c r="J1149" s="122"/>
      <c r="K1149" s="122"/>
      <c r="L1149" s="53" t="s">
        <v>500</v>
      </c>
      <c r="M1149" s="53" t="s">
        <v>501</v>
      </c>
    </row>
    <row r="1150" spans="1:13" ht="15">
      <c r="A1150" s="5" t="s">
        <v>11</v>
      </c>
      <c r="B1150" s="13" t="s">
        <v>21</v>
      </c>
      <c r="C1150" s="14">
        <v>1131</v>
      </c>
      <c r="D1150" s="55">
        <v>1220</v>
      </c>
      <c r="E1150" s="18">
        <f>C1150-D1150</f>
        <v>-89</v>
      </c>
      <c r="F1150" s="19">
        <f>C1150/D1150*100</f>
        <v>92.70491803278689</v>
      </c>
      <c r="H1150" s="5" t="s">
        <v>11</v>
      </c>
      <c r="I1150" s="13" t="s">
        <v>21</v>
      </c>
      <c r="J1150" s="14">
        <v>4490</v>
      </c>
      <c r="K1150" s="55">
        <v>4849</v>
      </c>
      <c r="L1150" s="18">
        <f>J1150-K1150</f>
        <v>-359</v>
      </c>
      <c r="M1150" s="19">
        <f>J1150/K1150*100</f>
        <v>92.59641163126417</v>
      </c>
    </row>
    <row r="1151" spans="1:13" ht="26.25">
      <c r="A1151" s="5" t="s">
        <v>22</v>
      </c>
      <c r="B1151" s="13" t="s">
        <v>23</v>
      </c>
      <c r="C1151" s="14">
        <v>89</v>
      </c>
      <c r="D1151" s="55">
        <v>95</v>
      </c>
      <c r="E1151" s="18">
        <f aca="true" t="shared" si="258" ref="E1151:E1160">C1151-D1151</f>
        <v>-6</v>
      </c>
      <c r="F1151" s="19">
        <f aca="true" t="shared" si="259" ref="F1151:F1160">C1151/D1151*100</f>
        <v>93.6842105263158</v>
      </c>
      <c r="H1151" s="5" t="s">
        <v>22</v>
      </c>
      <c r="I1151" s="13" t="s">
        <v>23</v>
      </c>
      <c r="J1151" s="14">
        <v>358</v>
      </c>
      <c r="K1151" s="55">
        <v>379</v>
      </c>
      <c r="L1151" s="18">
        <f aca="true" t="shared" si="260" ref="L1151:L1160">J1151-K1151</f>
        <v>-21</v>
      </c>
      <c r="M1151" s="19">
        <f aca="true" t="shared" si="261" ref="M1151:M1160">J1151/K1151*100</f>
        <v>94.45910290237467</v>
      </c>
    </row>
    <row r="1152" spans="1:13" ht="15">
      <c r="A1152" s="5" t="s">
        <v>24</v>
      </c>
      <c r="B1152" s="13" t="s">
        <v>25</v>
      </c>
      <c r="C1152" s="14">
        <v>194</v>
      </c>
      <c r="D1152" s="55">
        <v>202</v>
      </c>
      <c r="E1152" s="18">
        <f t="shared" si="258"/>
        <v>-8</v>
      </c>
      <c r="F1152" s="19">
        <f t="shared" si="259"/>
        <v>96.03960396039604</v>
      </c>
      <c r="H1152" s="5" t="s">
        <v>24</v>
      </c>
      <c r="I1152" s="13" t="s">
        <v>25</v>
      </c>
      <c r="J1152" s="14">
        <v>755</v>
      </c>
      <c r="K1152" s="55">
        <v>797</v>
      </c>
      <c r="L1152" s="18">
        <f t="shared" si="260"/>
        <v>-42</v>
      </c>
      <c r="M1152" s="19">
        <f t="shared" si="261"/>
        <v>94.73023839397742</v>
      </c>
    </row>
    <row r="1153" spans="1:13" ht="26.25">
      <c r="A1153" s="5" t="s">
        <v>26</v>
      </c>
      <c r="B1153" s="13" t="s">
        <v>27</v>
      </c>
      <c r="C1153" s="14">
        <v>248</v>
      </c>
      <c r="D1153" s="55">
        <v>265</v>
      </c>
      <c r="E1153" s="18">
        <f t="shared" si="258"/>
        <v>-17</v>
      </c>
      <c r="F1153" s="19">
        <f t="shared" si="259"/>
        <v>93.58490566037736</v>
      </c>
      <c r="H1153" s="5" t="s">
        <v>26</v>
      </c>
      <c r="I1153" s="13" t="s">
        <v>27</v>
      </c>
      <c r="J1153" s="14">
        <v>1000</v>
      </c>
      <c r="K1153" s="55">
        <v>1094</v>
      </c>
      <c r="L1153" s="18">
        <f t="shared" si="260"/>
        <v>-94</v>
      </c>
      <c r="M1153" s="19">
        <f t="shared" si="261"/>
        <v>91.40767824497257</v>
      </c>
    </row>
    <row r="1154" spans="1:13" ht="26.25">
      <c r="A1154" s="5" t="s">
        <v>28</v>
      </c>
      <c r="B1154" s="13" t="s">
        <v>29</v>
      </c>
      <c r="C1154" s="14">
        <v>30</v>
      </c>
      <c r="D1154" s="55">
        <v>33</v>
      </c>
      <c r="E1154" s="18">
        <f t="shared" si="258"/>
        <v>-3</v>
      </c>
      <c r="F1154" s="19">
        <f t="shared" si="259"/>
        <v>90.9090909090909</v>
      </c>
      <c r="H1154" s="57" t="s">
        <v>28</v>
      </c>
      <c r="I1154" s="58" t="s">
        <v>29</v>
      </c>
      <c r="J1154" s="59">
        <v>119</v>
      </c>
      <c r="K1154" s="63">
        <v>137</v>
      </c>
      <c r="L1154" s="61">
        <f t="shared" si="260"/>
        <v>-18</v>
      </c>
      <c r="M1154" s="62">
        <f t="shared" si="261"/>
        <v>86.86131386861314</v>
      </c>
    </row>
    <row r="1155" spans="1:13" ht="26.25">
      <c r="A1155" s="5" t="s">
        <v>30</v>
      </c>
      <c r="B1155" s="13" t="s">
        <v>31</v>
      </c>
      <c r="C1155" s="14">
        <v>29</v>
      </c>
      <c r="D1155" s="55">
        <v>31</v>
      </c>
      <c r="E1155" s="18">
        <f t="shared" si="258"/>
        <v>-2</v>
      </c>
      <c r="F1155" s="19">
        <f t="shared" si="259"/>
        <v>93.54838709677419</v>
      </c>
      <c r="H1155" s="5" t="s">
        <v>30</v>
      </c>
      <c r="I1155" s="13" t="s">
        <v>31</v>
      </c>
      <c r="J1155" s="14">
        <v>130</v>
      </c>
      <c r="K1155" s="55">
        <v>131</v>
      </c>
      <c r="L1155" s="18">
        <f t="shared" si="260"/>
        <v>-1</v>
      </c>
      <c r="M1155" s="19">
        <f t="shared" si="261"/>
        <v>99.23664122137404</v>
      </c>
    </row>
    <row r="1156" spans="1:13" ht="26.25">
      <c r="A1156" s="5" t="s">
        <v>32</v>
      </c>
      <c r="B1156" s="13" t="s">
        <v>33</v>
      </c>
      <c r="C1156" s="14">
        <v>116</v>
      </c>
      <c r="D1156" s="55">
        <v>120</v>
      </c>
      <c r="E1156" s="18">
        <f t="shared" si="258"/>
        <v>-4</v>
      </c>
      <c r="F1156" s="19">
        <f t="shared" si="259"/>
        <v>96.66666666666667</v>
      </c>
      <c r="H1156" s="5" t="s">
        <v>32</v>
      </c>
      <c r="I1156" s="13" t="s">
        <v>33</v>
      </c>
      <c r="J1156" s="14">
        <v>433</v>
      </c>
      <c r="K1156" s="55">
        <v>461</v>
      </c>
      <c r="L1156" s="18">
        <f t="shared" si="260"/>
        <v>-28</v>
      </c>
      <c r="M1156" s="19">
        <f t="shared" si="261"/>
        <v>93.92624728850325</v>
      </c>
    </row>
    <row r="1157" spans="1:13" ht="26.25">
      <c r="A1157" s="57" t="s">
        <v>34</v>
      </c>
      <c r="B1157" s="58" t="s">
        <v>35</v>
      </c>
      <c r="C1157" s="59">
        <v>66</v>
      </c>
      <c r="D1157" s="63">
        <v>75</v>
      </c>
      <c r="E1157" s="61">
        <f t="shared" si="258"/>
        <v>-9</v>
      </c>
      <c r="F1157" s="62">
        <f t="shared" si="259"/>
        <v>88</v>
      </c>
      <c r="H1157" s="5" t="s">
        <v>34</v>
      </c>
      <c r="I1157" s="13" t="s">
        <v>35</v>
      </c>
      <c r="J1157" s="14">
        <v>260</v>
      </c>
      <c r="K1157" s="55">
        <v>277</v>
      </c>
      <c r="L1157" s="18">
        <f t="shared" si="260"/>
        <v>-17</v>
      </c>
      <c r="M1157" s="19">
        <f t="shared" si="261"/>
        <v>93.86281588447653</v>
      </c>
    </row>
    <row r="1158" spans="1:13" ht="26.25">
      <c r="A1158" s="57" t="s">
        <v>36</v>
      </c>
      <c r="B1158" s="58" t="s">
        <v>37</v>
      </c>
      <c r="C1158" s="59">
        <v>90</v>
      </c>
      <c r="D1158" s="63">
        <v>107</v>
      </c>
      <c r="E1158" s="61">
        <f t="shared" si="258"/>
        <v>-17</v>
      </c>
      <c r="F1158" s="62">
        <f t="shared" si="259"/>
        <v>84.11214953271028</v>
      </c>
      <c r="H1158" s="57" t="s">
        <v>36</v>
      </c>
      <c r="I1158" s="58" t="s">
        <v>37</v>
      </c>
      <c r="J1158" s="59">
        <v>358</v>
      </c>
      <c r="K1158" s="63">
        <v>413</v>
      </c>
      <c r="L1158" s="61">
        <f t="shared" si="260"/>
        <v>-55</v>
      </c>
      <c r="M1158" s="62">
        <f t="shared" si="261"/>
        <v>86.68280871670703</v>
      </c>
    </row>
    <row r="1159" spans="1:13" ht="26.25">
      <c r="A1159" s="5" t="s">
        <v>38</v>
      </c>
      <c r="B1159" s="13" t="s">
        <v>39</v>
      </c>
      <c r="C1159" s="14">
        <v>269</v>
      </c>
      <c r="D1159" s="55">
        <v>292</v>
      </c>
      <c r="E1159" s="18">
        <f t="shared" si="258"/>
        <v>-23</v>
      </c>
      <c r="F1159" s="19">
        <f t="shared" si="259"/>
        <v>92.12328767123287</v>
      </c>
      <c r="H1159" s="5" t="s">
        <v>38</v>
      </c>
      <c r="I1159" s="13" t="s">
        <v>39</v>
      </c>
      <c r="J1159" s="14">
        <v>1077</v>
      </c>
      <c r="K1159" s="55">
        <v>1160</v>
      </c>
      <c r="L1159" s="18">
        <f t="shared" si="260"/>
        <v>-83</v>
      </c>
      <c r="M1159" s="19">
        <f t="shared" si="261"/>
        <v>92.8448275862069</v>
      </c>
    </row>
    <row r="1160" spans="1:13" ht="15">
      <c r="A1160" s="5" t="s">
        <v>40</v>
      </c>
      <c r="B1160" s="13" t="s">
        <v>41</v>
      </c>
      <c r="C1160" s="14">
        <v>2262</v>
      </c>
      <c r="D1160" s="55">
        <v>2440</v>
      </c>
      <c r="E1160" s="18">
        <f t="shared" si="258"/>
        <v>-178</v>
      </c>
      <c r="F1160" s="19">
        <f t="shared" si="259"/>
        <v>92.70491803278689</v>
      </c>
      <c r="H1160" s="5" t="s">
        <v>40</v>
      </c>
      <c r="I1160" s="13" t="s">
        <v>41</v>
      </c>
      <c r="J1160" s="14">
        <v>8980</v>
      </c>
      <c r="K1160" s="55">
        <v>9698</v>
      </c>
      <c r="L1160" s="18">
        <f t="shared" si="260"/>
        <v>-718</v>
      </c>
      <c r="M1160" s="19">
        <f t="shared" si="261"/>
        <v>92.59641163126417</v>
      </c>
    </row>
    <row r="1161" spans="1:15" s="1" customFormat="1" ht="15">
      <c r="A1161" s="2"/>
      <c r="B1161" s="11"/>
      <c r="C1161" s="11"/>
      <c r="D1161" s="50"/>
      <c r="E1161" s="51"/>
      <c r="F1161" s="51"/>
      <c r="H1161" s="2"/>
      <c r="I1161" s="11"/>
      <c r="J1161" s="11"/>
      <c r="K1161" s="50"/>
      <c r="L1161" s="51"/>
      <c r="M1161" s="51"/>
      <c r="N1161" s="3"/>
      <c r="O1161" s="37"/>
    </row>
    <row r="1162" spans="1:15" s="1" customFormat="1" ht="15">
      <c r="A1162" s="2"/>
      <c r="B1162" s="11"/>
      <c r="C1162" s="11"/>
      <c r="D1162" s="50"/>
      <c r="E1162" s="51"/>
      <c r="F1162" s="51"/>
      <c r="H1162" s="2"/>
      <c r="I1162" s="11"/>
      <c r="J1162" s="11"/>
      <c r="K1162" s="50"/>
      <c r="L1162" s="51"/>
      <c r="M1162" s="51"/>
      <c r="N1162" s="3"/>
      <c r="O1162" s="37"/>
    </row>
    <row r="1163" spans="1:15" s="1" customFormat="1" ht="15">
      <c r="A1163" s="2" t="s">
        <v>15</v>
      </c>
      <c r="B1163" s="11"/>
      <c r="C1163" s="11"/>
      <c r="D1163" s="50"/>
      <c r="E1163" s="51"/>
      <c r="F1163" s="51"/>
      <c r="H1163" s="2" t="s">
        <v>15</v>
      </c>
      <c r="I1163" s="11"/>
      <c r="J1163" s="11"/>
      <c r="K1163" s="50"/>
      <c r="L1163" s="51"/>
      <c r="M1163" s="51"/>
      <c r="N1163" s="3"/>
      <c r="O1163" s="37"/>
    </row>
    <row r="1164" spans="1:15" s="1" customFormat="1" ht="15">
      <c r="A1164" s="2" t="s">
        <v>172</v>
      </c>
      <c r="B1164" s="11"/>
      <c r="C1164" s="11"/>
      <c r="D1164" s="50"/>
      <c r="E1164" s="51"/>
      <c r="F1164" s="51"/>
      <c r="H1164" s="2" t="s">
        <v>211</v>
      </c>
      <c r="I1164" s="11"/>
      <c r="J1164" s="11"/>
      <c r="K1164" s="50"/>
      <c r="L1164" s="51"/>
      <c r="M1164" s="51"/>
      <c r="N1164" s="3"/>
      <c r="O1164" s="37"/>
    </row>
    <row r="1165" spans="1:15" s="3" customFormat="1" ht="15">
      <c r="A1165" s="39" t="s">
        <v>402</v>
      </c>
      <c r="B1165" s="39" t="s">
        <v>401</v>
      </c>
      <c r="C1165" s="118">
        <v>2013</v>
      </c>
      <c r="D1165" s="120">
        <v>2012</v>
      </c>
      <c r="E1165" s="123" t="s">
        <v>499</v>
      </c>
      <c r="F1165" s="123"/>
      <c r="H1165" s="39" t="s">
        <v>402</v>
      </c>
      <c r="I1165" s="39" t="s">
        <v>401</v>
      </c>
      <c r="J1165" s="118">
        <v>2013</v>
      </c>
      <c r="K1165" s="120">
        <v>2012</v>
      </c>
      <c r="L1165" s="123" t="s">
        <v>499</v>
      </c>
      <c r="M1165" s="123"/>
      <c r="O1165" s="37"/>
    </row>
    <row r="1166" spans="1:13" ht="15">
      <c r="A1166" s="40" t="s">
        <v>18</v>
      </c>
      <c r="B1166" s="52" t="s">
        <v>19</v>
      </c>
      <c r="C1166" s="122"/>
      <c r="D1166" s="122"/>
      <c r="E1166" s="53" t="s">
        <v>500</v>
      </c>
      <c r="F1166" s="53" t="s">
        <v>501</v>
      </c>
      <c r="H1166" s="40" t="s">
        <v>18</v>
      </c>
      <c r="I1166" s="52" t="s">
        <v>19</v>
      </c>
      <c r="J1166" s="122"/>
      <c r="K1166" s="122"/>
      <c r="L1166" s="53" t="s">
        <v>500</v>
      </c>
      <c r="M1166" s="53" t="s">
        <v>501</v>
      </c>
    </row>
    <row r="1167" spans="1:13" ht="15">
      <c r="A1167" s="5" t="s">
        <v>11</v>
      </c>
      <c r="B1167" s="13" t="s">
        <v>21</v>
      </c>
      <c r="C1167" s="14">
        <v>769</v>
      </c>
      <c r="D1167" s="55">
        <v>717</v>
      </c>
      <c r="E1167" s="18">
        <f>C1167-D1167</f>
        <v>52</v>
      </c>
      <c r="F1167" s="19">
        <f>C1167/D1167*100</f>
        <v>107.25244072524407</v>
      </c>
      <c r="H1167" s="5" t="s">
        <v>11</v>
      </c>
      <c r="I1167" s="13" t="s">
        <v>21</v>
      </c>
      <c r="J1167" s="14">
        <v>785</v>
      </c>
      <c r="K1167" s="55">
        <v>794</v>
      </c>
      <c r="L1167" s="18">
        <f>J1167-K1167</f>
        <v>-9</v>
      </c>
      <c r="M1167" s="19">
        <f>J1167/K1167*100</f>
        <v>98.86649874055415</v>
      </c>
    </row>
    <row r="1168" spans="1:13" ht="26.25">
      <c r="A1168" s="5" t="s">
        <v>22</v>
      </c>
      <c r="B1168" s="13" t="s">
        <v>23</v>
      </c>
      <c r="C1168" s="14">
        <v>116</v>
      </c>
      <c r="D1168" s="55">
        <v>115</v>
      </c>
      <c r="E1168" s="18">
        <f aca="true" t="shared" si="262" ref="E1168:E1177">C1168-D1168</f>
        <v>1</v>
      </c>
      <c r="F1168" s="19">
        <f aca="true" t="shared" si="263" ref="F1168:F1177">C1168/D1168*100</f>
        <v>100.8695652173913</v>
      </c>
      <c r="H1168" s="5" t="s">
        <v>22</v>
      </c>
      <c r="I1168" s="13" t="s">
        <v>23</v>
      </c>
      <c r="J1168" s="14">
        <v>108</v>
      </c>
      <c r="K1168" s="55">
        <v>120</v>
      </c>
      <c r="L1168" s="18">
        <f aca="true" t="shared" si="264" ref="L1168:L1177">J1168-K1168</f>
        <v>-12</v>
      </c>
      <c r="M1168" s="19">
        <f aca="true" t="shared" si="265" ref="M1168:M1177">J1168/K1168*100</f>
        <v>90</v>
      </c>
    </row>
    <row r="1169" spans="1:13" ht="15">
      <c r="A1169" s="57" t="s">
        <v>24</v>
      </c>
      <c r="B1169" s="58" t="s">
        <v>25</v>
      </c>
      <c r="C1169" s="59">
        <v>270</v>
      </c>
      <c r="D1169" s="63">
        <v>232</v>
      </c>
      <c r="E1169" s="61">
        <f t="shared" si="262"/>
        <v>38</v>
      </c>
      <c r="F1169" s="62">
        <f t="shared" si="263"/>
        <v>116.37931034482759</v>
      </c>
      <c r="H1169" s="5" t="s">
        <v>24</v>
      </c>
      <c r="I1169" s="13" t="s">
        <v>25</v>
      </c>
      <c r="J1169" s="14">
        <v>246</v>
      </c>
      <c r="K1169" s="55">
        <v>230</v>
      </c>
      <c r="L1169" s="18">
        <f t="shared" si="264"/>
        <v>16</v>
      </c>
      <c r="M1169" s="19">
        <f t="shared" si="265"/>
        <v>106.95652173913044</v>
      </c>
    </row>
    <row r="1170" spans="1:13" ht="26.25">
      <c r="A1170" s="57" t="s">
        <v>26</v>
      </c>
      <c r="B1170" s="58" t="s">
        <v>27</v>
      </c>
      <c r="C1170" s="59">
        <v>71</v>
      </c>
      <c r="D1170" s="63">
        <v>59</v>
      </c>
      <c r="E1170" s="61">
        <f t="shared" si="262"/>
        <v>12</v>
      </c>
      <c r="F1170" s="62">
        <f t="shared" si="263"/>
        <v>120.33898305084745</v>
      </c>
      <c r="H1170" s="5" t="s">
        <v>26</v>
      </c>
      <c r="I1170" s="13" t="s">
        <v>27</v>
      </c>
      <c r="J1170" s="14">
        <v>77</v>
      </c>
      <c r="K1170" s="55">
        <v>74</v>
      </c>
      <c r="L1170" s="18">
        <f t="shared" si="264"/>
        <v>3</v>
      </c>
      <c r="M1170" s="19">
        <f t="shared" si="265"/>
        <v>104.05405405405406</v>
      </c>
    </row>
    <row r="1171" spans="1:13" ht="26.25">
      <c r="A1171" s="5" t="s">
        <v>28</v>
      </c>
      <c r="B1171" s="13" t="s">
        <v>29</v>
      </c>
      <c r="C1171" s="14">
        <v>21</v>
      </c>
      <c r="D1171" s="55">
        <v>23</v>
      </c>
      <c r="E1171" s="18">
        <f t="shared" si="262"/>
        <v>-2</v>
      </c>
      <c r="F1171" s="19">
        <f t="shared" si="263"/>
        <v>91.30434782608695</v>
      </c>
      <c r="H1171" s="57" t="s">
        <v>28</v>
      </c>
      <c r="I1171" s="58" t="s">
        <v>29</v>
      </c>
      <c r="J1171" s="59">
        <v>33</v>
      </c>
      <c r="K1171" s="63">
        <v>40</v>
      </c>
      <c r="L1171" s="61">
        <f t="shared" si="264"/>
        <v>-7</v>
      </c>
      <c r="M1171" s="62">
        <f t="shared" si="265"/>
        <v>82.5</v>
      </c>
    </row>
    <row r="1172" spans="1:13" ht="26.25">
      <c r="A1172" s="5" t="s">
        <v>30</v>
      </c>
      <c r="B1172" s="13" t="s">
        <v>31</v>
      </c>
      <c r="C1172" s="14">
        <v>29</v>
      </c>
      <c r="D1172" s="55">
        <v>31</v>
      </c>
      <c r="E1172" s="18">
        <f t="shared" si="262"/>
        <v>-2</v>
      </c>
      <c r="F1172" s="19">
        <f t="shared" si="263"/>
        <v>93.54838709677419</v>
      </c>
      <c r="H1172" s="5" t="s">
        <v>30</v>
      </c>
      <c r="I1172" s="13" t="s">
        <v>31</v>
      </c>
      <c r="J1172" s="14">
        <v>37</v>
      </c>
      <c r="K1172" s="55">
        <v>38</v>
      </c>
      <c r="L1172" s="18">
        <f t="shared" si="264"/>
        <v>-1</v>
      </c>
      <c r="M1172" s="19">
        <f t="shared" si="265"/>
        <v>97.36842105263158</v>
      </c>
    </row>
    <row r="1173" spans="1:13" ht="26.25">
      <c r="A1173" s="57" t="s">
        <v>32</v>
      </c>
      <c r="B1173" s="58" t="s">
        <v>33</v>
      </c>
      <c r="C1173" s="59">
        <v>35</v>
      </c>
      <c r="D1173" s="63">
        <v>22</v>
      </c>
      <c r="E1173" s="61">
        <f t="shared" si="262"/>
        <v>13</v>
      </c>
      <c r="F1173" s="62">
        <f t="shared" si="263"/>
        <v>159.0909090909091</v>
      </c>
      <c r="H1173" s="57" t="s">
        <v>32</v>
      </c>
      <c r="I1173" s="58" t="s">
        <v>33</v>
      </c>
      <c r="J1173" s="59">
        <v>30</v>
      </c>
      <c r="K1173" s="63">
        <v>24</v>
      </c>
      <c r="L1173" s="61">
        <f t="shared" si="264"/>
        <v>6</v>
      </c>
      <c r="M1173" s="62">
        <f t="shared" si="265"/>
        <v>125</v>
      </c>
    </row>
    <row r="1174" spans="1:13" ht="26.25">
      <c r="A1174" s="5" t="s">
        <v>34</v>
      </c>
      <c r="B1174" s="13" t="s">
        <v>35</v>
      </c>
      <c r="C1174" s="14">
        <v>51</v>
      </c>
      <c r="D1174" s="55">
        <v>50</v>
      </c>
      <c r="E1174" s="18">
        <f t="shared" si="262"/>
        <v>1</v>
      </c>
      <c r="F1174" s="19">
        <f t="shared" si="263"/>
        <v>102</v>
      </c>
      <c r="H1174" s="5" t="s">
        <v>34</v>
      </c>
      <c r="I1174" s="13" t="s">
        <v>35</v>
      </c>
      <c r="J1174" s="14">
        <v>60</v>
      </c>
      <c r="K1174" s="55">
        <v>56</v>
      </c>
      <c r="L1174" s="18">
        <f t="shared" si="264"/>
        <v>4</v>
      </c>
      <c r="M1174" s="19">
        <f t="shared" si="265"/>
        <v>107.14285714285714</v>
      </c>
    </row>
    <row r="1175" spans="1:13" ht="26.25">
      <c r="A1175" s="57" t="s">
        <v>36</v>
      </c>
      <c r="B1175" s="58" t="s">
        <v>37</v>
      </c>
      <c r="C1175" s="59">
        <v>54</v>
      </c>
      <c r="D1175" s="63">
        <v>62</v>
      </c>
      <c r="E1175" s="61">
        <f t="shared" si="262"/>
        <v>-8</v>
      </c>
      <c r="F1175" s="62">
        <f t="shared" si="263"/>
        <v>87.09677419354838</v>
      </c>
      <c r="H1175" s="57" t="s">
        <v>36</v>
      </c>
      <c r="I1175" s="58" t="s">
        <v>37</v>
      </c>
      <c r="J1175" s="59">
        <v>61</v>
      </c>
      <c r="K1175" s="63">
        <v>69</v>
      </c>
      <c r="L1175" s="61">
        <f t="shared" si="264"/>
        <v>-8</v>
      </c>
      <c r="M1175" s="62">
        <f t="shared" si="265"/>
        <v>88.40579710144928</v>
      </c>
    </row>
    <row r="1176" spans="1:13" ht="26.25">
      <c r="A1176" s="5" t="s">
        <v>38</v>
      </c>
      <c r="B1176" s="13" t="s">
        <v>39</v>
      </c>
      <c r="C1176" s="14">
        <v>122</v>
      </c>
      <c r="D1176" s="55">
        <v>123</v>
      </c>
      <c r="E1176" s="18">
        <f t="shared" si="262"/>
        <v>-1</v>
      </c>
      <c r="F1176" s="19">
        <f t="shared" si="263"/>
        <v>99.1869918699187</v>
      </c>
      <c r="H1176" s="5" t="s">
        <v>38</v>
      </c>
      <c r="I1176" s="13" t="s">
        <v>39</v>
      </c>
      <c r="J1176" s="14">
        <v>133</v>
      </c>
      <c r="K1176" s="55">
        <v>143</v>
      </c>
      <c r="L1176" s="18">
        <f t="shared" si="264"/>
        <v>-10</v>
      </c>
      <c r="M1176" s="19">
        <f t="shared" si="265"/>
        <v>93.00699300699301</v>
      </c>
    </row>
    <row r="1177" spans="1:13" ht="15">
      <c r="A1177" s="5" t="s">
        <v>40</v>
      </c>
      <c r="B1177" s="13" t="s">
        <v>41</v>
      </c>
      <c r="C1177" s="14">
        <v>1538</v>
      </c>
      <c r="D1177" s="55">
        <v>1434</v>
      </c>
      <c r="E1177" s="18">
        <f t="shared" si="262"/>
        <v>104</v>
      </c>
      <c r="F1177" s="19">
        <f t="shared" si="263"/>
        <v>107.25244072524407</v>
      </c>
      <c r="H1177" s="5" t="s">
        <v>40</v>
      </c>
      <c r="I1177" s="13" t="s">
        <v>41</v>
      </c>
      <c r="J1177" s="14">
        <v>1570</v>
      </c>
      <c r="K1177" s="55">
        <v>1588</v>
      </c>
      <c r="L1177" s="18">
        <f t="shared" si="264"/>
        <v>-18</v>
      </c>
      <c r="M1177" s="19">
        <f t="shared" si="265"/>
        <v>98.86649874055415</v>
      </c>
    </row>
    <row r="1178" spans="1:15" s="1" customFormat="1" ht="15">
      <c r="A1178" s="2"/>
      <c r="B1178" s="11"/>
      <c r="C1178" s="11"/>
      <c r="D1178" s="50"/>
      <c r="E1178" s="51"/>
      <c r="F1178" s="51"/>
      <c r="H1178" s="2"/>
      <c r="I1178" s="11"/>
      <c r="J1178" s="11"/>
      <c r="K1178" s="50"/>
      <c r="L1178" s="51"/>
      <c r="M1178" s="51"/>
      <c r="N1178" s="3"/>
      <c r="O1178" s="37"/>
    </row>
    <row r="1179" spans="1:15" s="1" customFormat="1" ht="15">
      <c r="A1179" s="2"/>
      <c r="B1179" s="11"/>
      <c r="C1179" s="11"/>
      <c r="D1179" s="50"/>
      <c r="E1179" s="51"/>
      <c r="F1179" s="51"/>
      <c r="H1179" s="2"/>
      <c r="I1179" s="11"/>
      <c r="J1179" s="11"/>
      <c r="K1179" s="50"/>
      <c r="L1179" s="51"/>
      <c r="M1179" s="51"/>
      <c r="N1179" s="3"/>
      <c r="O1179" s="37"/>
    </row>
    <row r="1180" spans="1:15" s="1" customFormat="1" ht="15">
      <c r="A1180" s="2" t="s">
        <v>15</v>
      </c>
      <c r="B1180" s="11"/>
      <c r="C1180" s="11"/>
      <c r="D1180" s="50"/>
      <c r="E1180" s="51"/>
      <c r="F1180" s="51"/>
      <c r="H1180" s="2" t="s">
        <v>15</v>
      </c>
      <c r="I1180" s="11"/>
      <c r="J1180" s="11"/>
      <c r="K1180" s="50"/>
      <c r="L1180" s="51"/>
      <c r="M1180" s="51"/>
      <c r="N1180" s="3"/>
      <c r="O1180" s="37"/>
    </row>
    <row r="1181" spans="1:15" s="1" customFormat="1" ht="15">
      <c r="A1181" s="2" t="s">
        <v>171</v>
      </c>
      <c r="B1181" s="11"/>
      <c r="C1181" s="11"/>
      <c r="D1181" s="50"/>
      <c r="E1181" s="51"/>
      <c r="F1181" s="51"/>
      <c r="H1181" s="2" t="s">
        <v>210</v>
      </c>
      <c r="I1181" s="11"/>
      <c r="J1181" s="11"/>
      <c r="K1181" s="50"/>
      <c r="L1181" s="51"/>
      <c r="M1181" s="51"/>
      <c r="N1181" s="3"/>
      <c r="O1181" s="37"/>
    </row>
    <row r="1182" spans="1:15" s="3" customFormat="1" ht="15">
      <c r="A1182" s="39" t="s">
        <v>402</v>
      </c>
      <c r="B1182" s="39" t="s">
        <v>401</v>
      </c>
      <c r="C1182" s="118">
        <v>2013</v>
      </c>
      <c r="D1182" s="120">
        <v>2012</v>
      </c>
      <c r="E1182" s="123" t="s">
        <v>499</v>
      </c>
      <c r="F1182" s="123"/>
      <c r="H1182" s="39" t="s">
        <v>402</v>
      </c>
      <c r="I1182" s="39" t="s">
        <v>401</v>
      </c>
      <c r="J1182" s="118">
        <v>2013</v>
      </c>
      <c r="K1182" s="120">
        <v>2012</v>
      </c>
      <c r="L1182" s="123" t="s">
        <v>499</v>
      </c>
      <c r="M1182" s="123"/>
      <c r="O1182" s="37"/>
    </row>
    <row r="1183" spans="1:13" ht="15">
      <c r="A1183" s="40" t="s">
        <v>18</v>
      </c>
      <c r="B1183" s="52" t="s">
        <v>19</v>
      </c>
      <c r="C1183" s="122"/>
      <c r="D1183" s="122"/>
      <c r="E1183" s="53" t="s">
        <v>500</v>
      </c>
      <c r="F1183" s="53" t="s">
        <v>501</v>
      </c>
      <c r="H1183" s="40" t="s">
        <v>18</v>
      </c>
      <c r="I1183" s="52" t="s">
        <v>19</v>
      </c>
      <c r="J1183" s="122"/>
      <c r="K1183" s="122"/>
      <c r="L1183" s="53" t="s">
        <v>500</v>
      </c>
      <c r="M1183" s="53" t="s">
        <v>501</v>
      </c>
    </row>
    <row r="1184" spans="1:13" ht="15">
      <c r="A1184" s="5" t="s">
        <v>11</v>
      </c>
      <c r="B1184" s="13" t="s">
        <v>21</v>
      </c>
      <c r="C1184" s="14">
        <v>12292</v>
      </c>
      <c r="D1184" s="55">
        <v>12058</v>
      </c>
      <c r="E1184" s="18">
        <f>C1184-D1184</f>
        <v>234</v>
      </c>
      <c r="F1184" s="19">
        <f>C1184/D1184*100</f>
        <v>101.94062033504727</v>
      </c>
      <c r="H1184" s="5" t="s">
        <v>11</v>
      </c>
      <c r="I1184" s="13" t="s">
        <v>21</v>
      </c>
      <c r="J1184" s="14">
        <v>5225</v>
      </c>
      <c r="K1184" s="55">
        <v>5205</v>
      </c>
      <c r="L1184" s="18">
        <f>J1184-K1184</f>
        <v>20</v>
      </c>
      <c r="M1184" s="19">
        <f>J1184/K1184*100</f>
        <v>100.38424591738713</v>
      </c>
    </row>
    <row r="1185" spans="1:13" ht="26.25">
      <c r="A1185" s="5" t="s">
        <v>22</v>
      </c>
      <c r="B1185" s="13" t="s">
        <v>23</v>
      </c>
      <c r="C1185" s="14">
        <v>968</v>
      </c>
      <c r="D1185" s="55">
        <v>1016</v>
      </c>
      <c r="E1185" s="18">
        <f aca="true" t="shared" si="266" ref="E1185:E1194">C1185-D1185</f>
        <v>-48</v>
      </c>
      <c r="F1185" s="19">
        <f aca="true" t="shared" si="267" ref="F1185:F1194">C1185/D1185*100</f>
        <v>95.2755905511811</v>
      </c>
      <c r="H1185" s="5" t="s">
        <v>22</v>
      </c>
      <c r="I1185" s="13" t="s">
        <v>23</v>
      </c>
      <c r="J1185" s="14">
        <v>425</v>
      </c>
      <c r="K1185" s="55">
        <v>466</v>
      </c>
      <c r="L1185" s="18">
        <f aca="true" t="shared" si="268" ref="L1185:L1194">J1185-K1185</f>
        <v>-41</v>
      </c>
      <c r="M1185" s="19">
        <f aca="true" t="shared" si="269" ref="M1185:M1194">J1185/K1185*100</f>
        <v>91.20171673819742</v>
      </c>
    </row>
    <row r="1186" spans="1:13" ht="15">
      <c r="A1186" s="5" t="s">
        <v>24</v>
      </c>
      <c r="B1186" s="13" t="s">
        <v>25</v>
      </c>
      <c r="C1186" s="14">
        <v>5110</v>
      </c>
      <c r="D1186" s="55">
        <v>5047</v>
      </c>
      <c r="E1186" s="18">
        <f t="shared" si="266"/>
        <v>63</v>
      </c>
      <c r="F1186" s="19">
        <f t="shared" si="267"/>
        <v>101.24826629680999</v>
      </c>
      <c r="H1186" s="5" t="s">
        <v>24</v>
      </c>
      <c r="I1186" s="13" t="s">
        <v>25</v>
      </c>
      <c r="J1186" s="14">
        <v>1904</v>
      </c>
      <c r="K1186" s="55">
        <v>1931</v>
      </c>
      <c r="L1186" s="18">
        <f t="shared" si="268"/>
        <v>-27</v>
      </c>
      <c r="M1186" s="19">
        <f t="shared" si="269"/>
        <v>98.6017607457276</v>
      </c>
    </row>
    <row r="1187" spans="1:13" ht="26.25">
      <c r="A1187" s="5" t="s">
        <v>26</v>
      </c>
      <c r="B1187" s="13" t="s">
        <v>27</v>
      </c>
      <c r="C1187" s="14">
        <v>357</v>
      </c>
      <c r="D1187" s="55">
        <v>341</v>
      </c>
      <c r="E1187" s="18">
        <f t="shared" si="266"/>
        <v>16</v>
      </c>
      <c r="F1187" s="19">
        <f t="shared" si="267"/>
        <v>104.69208211143695</v>
      </c>
      <c r="H1187" s="5" t="s">
        <v>26</v>
      </c>
      <c r="I1187" s="13" t="s">
        <v>27</v>
      </c>
      <c r="J1187" s="14">
        <v>168</v>
      </c>
      <c r="K1187" s="55">
        <v>169</v>
      </c>
      <c r="L1187" s="18">
        <f t="shared" si="268"/>
        <v>-1</v>
      </c>
      <c r="M1187" s="19">
        <f t="shared" si="269"/>
        <v>99.40828402366864</v>
      </c>
    </row>
    <row r="1188" spans="1:13" ht="26.25">
      <c r="A1188" s="5" t="s">
        <v>28</v>
      </c>
      <c r="B1188" s="13" t="s">
        <v>29</v>
      </c>
      <c r="C1188" s="14">
        <v>1062</v>
      </c>
      <c r="D1188" s="55">
        <v>1019</v>
      </c>
      <c r="E1188" s="18">
        <f t="shared" si="266"/>
        <v>43</v>
      </c>
      <c r="F1188" s="19">
        <f t="shared" si="267"/>
        <v>104.21982335623159</v>
      </c>
      <c r="H1188" s="5" t="s">
        <v>28</v>
      </c>
      <c r="I1188" s="13" t="s">
        <v>29</v>
      </c>
      <c r="J1188" s="14">
        <v>531</v>
      </c>
      <c r="K1188" s="55">
        <v>507</v>
      </c>
      <c r="L1188" s="18">
        <f t="shared" si="268"/>
        <v>24</v>
      </c>
      <c r="M1188" s="19">
        <f t="shared" si="269"/>
        <v>104.73372781065089</v>
      </c>
    </row>
    <row r="1189" spans="1:13" ht="26.25">
      <c r="A1189" s="5" t="s">
        <v>30</v>
      </c>
      <c r="B1189" s="13" t="s">
        <v>31</v>
      </c>
      <c r="C1189" s="14">
        <v>849</v>
      </c>
      <c r="D1189" s="55">
        <v>836</v>
      </c>
      <c r="E1189" s="18">
        <f t="shared" si="266"/>
        <v>13</v>
      </c>
      <c r="F1189" s="19">
        <f t="shared" si="267"/>
        <v>101.55502392344498</v>
      </c>
      <c r="H1189" s="5" t="s">
        <v>30</v>
      </c>
      <c r="I1189" s="13" t="s">
        <v>31</v>
      </c>
      <c r="J1189" s="14">
        <v>326</v>
      </c>
      <c r="K1189" s="55">
        <v>302</v>
      </c>
      <c r="L1189" s="18">
        <f t="shared" si="268"/>
        <v>24</v>
      </c>
      <c r="M1189" s="19">
        <f t="shared" si="269"/>
        <v>107.94701986754967</v>
      </c>
    </row>
    <row r="1190" spans="1:13" ht="26.25">
      <c r="A1190" s="5" t="s">
        <v>32</v>
      </c>
      <c r="B1190" s="13" t="s">
        <v>33</v>
      </c>
      <c r="C1190" s="14">
        <v>1102</v>
      </c>
      <c r="D1190" s="55">
        <v>1089</v>
      </c>
      <c r="E1190" s="18">
        <f t="shared" si="266"/>
        <v>13</v>
      </c>
      <c r="F1190" s="19">
        <f t="shared" si="267"/>
        <v>101.19375573921027</v>
      </c>
      <c r="H1190" s="5" t="s">
        <v>32</v>
      </c>
      <c r="I1190" s="13" t="s">
        <v>33</v>
      </c>
      <c r="J1190" s="14">
        <v>487</v>
      </c>
      <c r="K1190" s="55">
        <v>506</v>
      </c>
      <c r="L1190" s="18">
        <f t="shared" si="268"/>
        <v>-19</v>
      </c>
      <c r="M1190" s="19">
        <f t="shared" si="269"/>
        <v>96.24505928853755</v>
      </c>
    </row>
    <row r="1191" spans="1:13" ht="26.25">
      <c r="A1191" s="5" t="s">
        <v>34</v>
      </c>
      <c r="B1191" s="13" t="s">
        <v>35</v>
      </c>
      <c r="C1191" s="14">
        <v>991</v>
      </c>
      <c r="D1191" s="55">
        <v>942</v>
      </c>
      <c r="E1191" s="18">
        <f t="shared" si="266"/>
        <v>49</v>
      </c>
      <c r="F1191" s="19">
        <f t="shared" si="267"/>
        <v>105.20169851380044</v>
      </c>
      <c r="H1191" s="5" t="s">
        <v>34</v>
      </c>
      <c r="I1191" s="13" t="s">
        <v>35</v>
      </c>
      <c r="J1191" s="14">
        <v>464</v>
      </c>
      <c r="K1191" s="55">
        <v>448</v>
      </c>
      <c r="L1191" s="18">
        <f t="shared" si="268"/>
        <v>16</v>
      </c>
      <c r="M1191" s="19">
        <f t="shared" si="269"/>
        <v>103.57142857142858</v>
      </c>
    </row>
    <row r="1192" spans="1:13" ht="26.25">
      <c r="A1192" s="5" t="s">
        <v>36</v>
      </c>
      <c r="B1192" s="13" t="s">
        <v>37</v>
      </c>
      <c r="C1192" s="14">
        <v>714</v>
      </c>
      <c r="D1192" s="55">
        <v>689</v>
      </c>
      <c r="E1192" s="18">
        <f t="shared" si="266"/>
        <v>25</v>
      </c>
      <c r="F1192" s="19">
        <f t="shared" si="267"/>
        <v>103.62844702467345</v>
      </c>
      <c r="H1192" s="5" t="s">
        <v>36</v>
      </c>
      <c r="I1192" s="13" t="s">
        <v>37</v>
      </c>
      <c r="J1192" s="14">
        <v>369</v>
      </c>
      <c r="K1192" s="55">
        <v>353</v>
      </c>
      <c r="L1192" s="18">
        <f t="shared" si="268"/>
        <v>16</v>
      </c>
      <c r="M1192" s="19">
        <f t="shared" si="269"/>
        <v>104.53257790368271</v>
      </c>
    </row>
    <row r="1193" spans="1:13" ht="26.25">
      <c r="A1193" s="5" t="s">
        <v>38</v>
      </c>
      <c r="B1193" s="13" t="s">
        <v>39</v>
      </c>
      <c r="C1193" s="14">
        <v>1139</v>
      </c>
      <c r="D1193" s="55">
        <v>1079</v>
      </c>
      <c r="E1193" s="18">
        <f t="shared" si="266"/>
        <v>60</v>
      </c>
      <c r="F1193" s="19">
        <f t="shared" si="267"/>
        <v>105.56070435588506</v>
      </c>
      <c r="H1193" s="5" t="s">
        <v>38</v>
      </c>
      <c r="I1193" s="13" t="s">
        <v>39</v>
      </c>
      <c r="J1193" s="14">
        <v>551</v>
      </c>
      <c r="K1193" s="55">
        <v>523</v>
      </c>
      <c r="L1193" s="18">
        <f t="shared" si="268"/>
        <v>28</v>
      </c>
      <c r="M1193" s="19">
        <f t="shared" si="269"/>
        <v>105.35372848948374</v>
      </c>
    </row>
    <row r="1194" spans="1:13" ht="15">
      <c r="A1194" s="5" t="s">
        <v>40</v>
      </c>
      <c r="B1194" s="13" t="s">
        <v>41</v>
      </c>
      <c r="C1194" s="14">
        <v>24584</v>
      </c>
      <c r="D1194" s="55">
        <v>24116</v>
      </c>
      <c r="E1194" s="18">
        <f t="shared" si="266"/>
        <v>468</v>
      </c>
      <c r="F1194" s="19">
        <f t="shared" si="267"/>
        <v>101.94062033504727</v>
      </c>
      <c r="H1194" s="5" t="s">
        <v>40</v>
      </c>
      <c r="I1194" s="13" t="s">
        <v>41</v>
      </c>
      <c r="J1194" s="14">
        <v>10450</v>
      </c>
      <c r="K1194" s="55">
        <v>10410</v>
      </c>
      <c r="L1194" s="18">
        <f t="shared" si="268"/>
        <v>40</v>
      </c>
      <c r="M1194" s="19">
        <f t="shared" si="269"/>
        <v>100.38424591738713</v>
      </c>
    </row>
    <row r="1195" spans="1:15" s="1" customFormat="1" ht="15">
      <c r="A1195" s="2"/>
      <c r="B1195" s="11"/>
      <c r="C1195" s="11"/>
      <c r="D1195" s="50"/>
      <c r="E1195" s="51"/>
      <c r="F1195" s="51"/>
      <c r="H1195" s="2"/>
      <c r="I1195" s="11"/>
      <c r="J1195" s="11"/>
      <c r="K1195" s="50"/>
      <c r="L1195" s="51"/>
      <c r="M1195" s="51"/>
      <c r="N1195" s="3"/>
      <c r="O1195" s="37"/>
    </row>
    <row r="1196" spans="1:15" s="1" customFormat="1" ht="15">
      <c r="A1196" s="2"/>
      <c r="B1196" s="11"/>
      <c r="C1196" s="11"/>
      <c r="D1196" s="50"/>
      <c r="E1196" s="51"/>
      <c r="F1196" s="51"/>
      <c r="H1196" s="2"/>
      <c r="I1196" s="11"/>
      <c r="J1196" s="11"/>
      <c r="K1196" s="50"/>
      <c r="L1196" s="51"/>
      <c r="M1196" s="51"/>
      <c r="N1196" s="3"/>
      <c r="O1196" s="37"/>
    </row>
    <row r="1197" spans="1:15" s="1" customFormat="1" ht="15">
      <c r="A1197" s="2" t="s">
        <v>15</v>
      </c>
      <c r="B1197" s="11"/>
      <c r="C1197" s="11"/>
      <c r="D1197" s="50"/>
      <c r="E1197" s="51"/>
      <c r="F1197" s="51"/>
      <c r="H1197" s="2" t="s">
        <v>15</v>
      </c>
      <c r="I1197" s="11"/>
      <c r="J1197" s="11"/>
      <c r="K1197" s="50"/>
      <c r="L1197" s="51"/>
      <c r="M1197" s="51"/>
      <c r="N1197" s="3"/>
      <c r="O1197" s="37"/>
    </row>
    <row r="1198" spans="1:15" s="1" customFormat="1" ht="15">
      <c r="A1198" s="2" t="s">
        <v>170</v>
      </c>
      <c r="B1198" s="11"/>
      <c r="C1198" s="11"/>
      <c r="D1198" s="50"/>
      <c r="E1198" s="51"/>
      <c r="F1198" s="51"/>
      <c r="H1198" s="2" t="s">
        <v>209</v>
      </c>
      <c r="I1198" s="11"/>
      <c r="J1198" s="11"/>
      <c r="K1198" s="50"/>
      <c r="L1198" s="51"/>
      <c r="M1198" s="51"/>
      <c r="N1198" s="3"/>
      <c r="O1198" s="37"/>
    </row>
    <row r="1199" spans="1:15" s="3" customFormat="1" ht="15">
      <c r="A1199" s="39" t="s">
        <v>402</v>
      </c>
      <c r="B1199" s="39" t="s">
        <v>401</v>
      </c>
      <c r="C1199" s="118">
        <v>2013</v>
      </c>
      <c r="D1199" s="120">
        <v>2012</v>
      </c>
      <c r="E1199" s="123" t="s">
        <v>499</v>
      </c>
      <c r="F1199" s="123"/>
      <c r="H1199" s="39" t="s">
        <v>402</v>
      </c>
      <c r="I1199" s="39" t="s">
        <v>401</v>
      </c>
      <c r="J1199" s="118">
        <v>2013</v>
      </c>
      <c r="K1199" s="120">
        <v>2012</v>
      </c>
      <c r="L1199" s="123" t="s">
        <v>499</v>
      </c>
      <c r="M1199" s="123"/>
      <c r="O1199" s="37"/>
    </row>
    <row r="1200" spans="1:13" ht="15">
      <c r="A1200" s="40" t="s">
        <v>18</v>
      </c>
      <c r="B1200" s="52" t="s">
        <v>19</v>
      </c>
      <c r="C1200" s="122"/>
      <c r="D1200" s="122"/>
      <c r="E1200" s="53" t="s">
        <v>500</v>
      </c>
      <c r="F1200" s="53" t="s">
        <v>501</v>
      </c>
      <c r="H1200" s="40" t="s">
        <v>18</v>
      </c>
      <c r="I1200" s="52" t="s">
        <v>19</v>
      </c>
      <c r="J1200" s="122"/>
      <c r="K1200" s="122"/>
      <c r="L1200" s="53" t="s">
        <v>500</v>
      </c>
      <c r="M1200" s="53" t="s">
        <v>501</v>
      </c>
    </row>
    <row r="1201" spans="1:13" ht="15">
      <c r="A1201" s="5" t="s">
        <v>11</v>
      </c>
      <c r="B1201" s="13" t="s">
        <v>21</v>
      </c>
      <c r="C1201" s="14">
        <v>9895</v>
      </c>
      <c r="D1201" s="55">
        <v>9730</v>
      </c>
      <c r="E1201" s="18">
        <f>C1201-D1201</f>
        <v>165</v>
      </c>
      <c r="F1201" s="19">
        <f>C1201/D1201*100</f>
        <v>101.69578622816033</v>
      </c>
      <c r="H1201" s="5" t="s">
        <v>11</v>
      </c>
      <c r="I1201" s="13" t="s">
        <v>21</v>
      </c>
      <c r="J1201" s="14">
        <v>5046</v>
      </c>
      <c r="K1201" s="55">
        <v>5026</v>
      </c>
      <c r="L1201" s="18">
        <f>J1201-K1201</f>
        <v>20</v>
      </c>
      <c r="M1201" s="19">
        <f>J1201/K1201*100</f>
        <v>100.39793076004774</v>
      </c>
    </row>
    <row r="1202" spans="1:13" ht="26.25">
      <c r="A1202" s="5" t="s">
        <v>22</v>
      </c>
      <c r="B1202" s="13" t="s">
        <v>23</v>
      </c>
      <c r="C1202" s="14">
        <v>778</v>
      </c>
      <c r="D1202" s="55">
        <v>820</v>
      </c>
      <c r="E1202" s="18">
        <f aca="true" t="shared" si="270" ref="E1202:E1211">C1202-D1202</f>
        <v>-42</v>
      </c>
      <c r="F1202" s="19">
        <f aca="true" t="shared" si="271" ref="F1202:F1211">C1202/D1202*100</f>
        <v>94.8780487804878</v>
      </c>
      <c r="H1202" s="5" t="s">
        <v>22</v>
      </c>
      <c r="I1202" s="13" t="s">
        <v>23</v>
      </c>
      <c r="J1202" s="14">
        <v>410</v>
      </c>
      <c r="K1202" s="55">
        <v>447</v>
      </c>
      <c r="L1202" s="18">
        <f aca="true" t="shared" si="272" ref="L1202:L1211">J1202-K1202</f>
        <v>-37</v>
      </c>
      <c r="M1202" s="19">
        <f aca="true" t="shared" si="273" ref="M1202:M1211">J1202/K1202*100</f>
        <v>91.72259507829978</v>
      </c>
    </row>
    <row r="1203" spans="1:13" ht="15">
      <c r="A1203" s="5" t="s">
        <v>24</v>
      </c>
      <c r="B1203" s="13" t="s">
        <v>25</v>
      </c>
      <c r="C1203" s="14">
        <v>3500</v>
      </c>
      <c r="D1203" s="55">
        <v>3531</v>
      </c>
      <c r="E1203" s="18">
        <f t="shared" si="270"/>
        <v>-31</v>
      </c>
      <c r="F1203" s="19">
        <f t="shared" si="271"/>
        <v>99.12206173888417</v>
      </c>
      <c r="H1203" s="5" t="s">
        <v>24</v>
      </c>
      <c r="I1203" s="13" t="s">
        <v>25</v>
      </c>
      <c r="J1203" s="14">
        <v>1782</v>
      </c>
      <c r="K1203" s="55">
        <v>1818</v>
      </c>
      <c r="L1203" s="18">
        <f t="shared" si="272"/>
        <v>-36</v>
      </c>
      <c r="M1203" s="19">
        <f t="shared" si="273"/>
        <v>98.01980198019803</v>
      </c>
    </row>
    <row r="1204" spans="1:13" ht="26.25">
      <c r="A1204" s="5" t="s">
        <v>26</v>
      </c>
      <c r="B1204" s="13" t="s">
        <v>27</v>
      </c>
      <c r="C1204" s="14">
        <v>312</v>
      </c>
      <c r="D1204" s="55">
        <v>300</v>
      </c>
      <c r="E1204" s="18">
        <f t="shared" si="270"/>
        <v>12</v>
      </c>
      <c r="F1204" s="19">
        <f t="shared" si="271"/>
        <v>104</v>
      </c>
      <c r="H1204" s="5" t="s">
        <v>26</v>
      </c>
      <c r="I1204" s="13" t="s">
        <v>27</v>
      </c>
      <c r="J1204" s="14">
        <v>165</v>
      </c>
      <c r="K1204" s="55">
        <v>165</v>
      </c>
      <c r="L1204" s="18">
        <f t="shared" si="272"/>
        <v>0</v>
      </c>
      <c r="M1204" s="19">
        <f t="shared" si="273"/>
        <v>100</v>
      </c>
    </row>
    <row r="1205" spans="1:13" ht="26.25">
      <c r="A1205" s="5" t="s">
        <v>28</v>
      </c>
      <c r="B1205" s="13" t="s">
        <v>29</v>
      </c>
      <c r="C1205" s="14">
        <v>1038</v>
      </c>
      <c r="D1205" s="55">
        <v>995</v>
      </c>
      <c r="E1205" s="18">
        <f t="shared" si="270"/>
        <v>43</v>
      </c>
      <c r="F1205" s="19">
        <f t="shared" si="271"/>
        <v>104.32160804020101</v>
      </c>
      <c r="H1205" s="5" t="s">
        <v>28</v>
      </c>
      <c r="I1205" s="13" t="s">
        <v>29</v>
      </c>
      <c r="J1205" s="14">
        <v>529</v>
      </c>
      <c r="K1205" s="55">
        <v>505</v>
      </c>
      <c r="L1205" s="18">
        <f t="shared" si="272"/>
        <v>24</v>
      </c>
      <c r="M1205" s="19">
        <f t="shared" si="273"/>
        <v>104.75247524752476</v>
      </c>
    </row>
    <row r="1206" spans="1:13" ht="26.25">
      <c r="A1206" s="5" t="s">
        <v>30</v>
      </c>
      <c r="B1206" s="13" t="s">
        <v>31</v>
      </c>
      <c r="C1206" s="14">
        <v>573</v>
      </c>
      <c r="D1206" s="55">
        <v>562</v>
      </c>
      <c r="E1206" s="18">
        <f t="shared" si="270"/>
        <v>11</v>
      </c>
      <c r="F1206" s="19">
        <f t="shared" si="271"/>
        <v>101.95729537366549</v>
      </c>
      <c r="H1206" s="5" t="s">
        <v>30</v>
      </c>
      <c r="I1206" s="13" t="s">
        <v>31</v>
      </c>
      <c r="J1206" s="14">
        <v>308</v>
      </c>
      <c r="K1206" s="55">
        <v>283</v>
      </c>
      <c r="L1206" s="18">
        <f t="shared" si="272"/>
        <v>25</v>
      </c>
      <c r="M1206" s="19">
        <f t="shared" si="273"/>
        <v>108.83392226148409</v>
      </c>
    </row>
    <row r="1207" spans="1:13" ht="26.25">
      <c r="A1207" s="5" t="s">
        <v>32</v>
      </c>
      <c r="B1207" s="13" t="s">
        <v>33</v>
      </c>
      <c r="C1207" s="14">
        <v>994</v>
      </c>
      <c r="D1207" s="55">
        <v>954</v>
      </c>
      <c r="E1207" s="18">
        <f t="shared" si="270"/>
        <v>40</v>
      </c>
      <c r="F1207" s="19">
        <f t="shared" si="271"/>
        <v>104.19287211740043</v>
      </c>
      <c r="H1207" s="5" t="s">
        <v>32</v>
      </c>
      <c r="I1207" s="13" t="s">
        <v>33</v>
      </c>
      <c r="J1207" s="14">
        <v>478</v>
      </c>
      <c r="K1207" s="55">
        <v>494</v>
      </c>
      <c r="L1207" s="18">
        <f t="shared" si="272"/>
        <v>-16</v>
      </c>
      <c r="M1207" s="19">
        <f t="shared" si="273"/>
        <v>96.76113360323887</v>
      </c>
    </row>
    <row r="1208" spans="1:13" ht="26.25">
      <c r="A1208" s="5" t="s">
        <v>34</v>
      </c>
      <c r="B1208" s="13" t="s">
        <v>35</v>
      </c>
      <c r="C1208" s="14">
        <v>921</v>
      </c>
      <c r="D1208" s="55">
        <v>863</v>
      </c>
      <c r="E1208" s="18">
        <f t="shared" si="270"/>
        <v>58</v>
      </c>
      <c r="F1208" s="19">
        <f t="shared" si="271"/>
        <v>106.72074159907301</v>
      </c>
      <c r="H1208" s="5" t="s">
        <v>34</v>
      </c>
      <c r="I1208" s="13" t="s">
        <v>35</v>
      </c>
      <c r="J1208" s="14">
        <v>460</v>
      </c>
      <c r="K1208" s="55">
        <v>443</v>
      </c>
      <c r="L1208" s="18">
        <f t="shared" si="272"/>
        <v>17</v>
      </c>
      <c r="M1208" s="19">
        <f t="shared" si="273"/>
        <v>103.83747178329573</v>
      </c>
    </row>
    <row r="1209" spans="1:13" ht="26.25">
      <c r="A1209" s="5" t="s">
        <v>36</v>
      </c>
      <c r="B1209" s="13" t="s">
        <v>37</v>
      </c>
      <c r="C1209" s="14">
        <v>705</v>
      </c>
      <c r="D1209" s="55">
        <v>680</v>
      </c>
      <c r="E1209" s="18">
        <f t="shared" si="270"/>
        <v>25</v>
      </c>
      <c r="F1209" s="19">
        <f t="shared" si="271"/>
        <v>103.6764705882353</v>
      </c>
      <c r="H1209" s="5" t="s">
        <v>36</v>
      </c>
      <c r="I1209" s="13" t="s">
        <v>37</v>
      </c>
      <c r="J1209" s="14">
        <v>368</v>
      </c>
      <c r="K1209" s="55">
        <v>352</v>
      </c>
      <c r="L1209" s="18">
        <f t="shared" si="272"/>
        <v>16</v>
      </c>
      <c r="M1209" s="19">
        <f t="shared" si="273"/>
        <v>104.54545454545455</v>
      </c>
    </row>
    <row r="1210" spans="1:13" ht="26.25">
      <c r="A1210" s="5" t="s">
        <v>38</v>
      </c>
      <c r="B1210" s="13" t="s">
        <v>39</v>
      </c>
      <c r="C1210" s="14">
        <v>1074</v>
      </c>
      <c r="D1210" s="55">
        <v>1025</v>
      </c>
      <c r="E1210" s="18">
        <f t="shared" si="270"/>
        <v>49</v>
      </c>
      <c r="F1210" s="19">
        <f t="shared" si="271"/>
        <v>104.78048780487805</v>
      </c>
      <c r="H1210" s="5" t="s">
        <v>38</v>
      </c>
      <c r="I1210" s="13" t="s">
        <v>39</v>
      </c>
      <c r="J1210" s="14">
        <v>546</v>
      </c>
      <c r="K1210" s="55">
        <v>519</v>
      </c>
      <c r="L1210" s="18">
        <f t="shared" si="272"/>
        <v>27</v>
      </c>
      <c r="M1210" s="19">
        <f t="shared" si="273"/>
        <v>105.20231213872833</v>
      </c>
    </row>
    <row r="1211" spans="1:13" ht="15">
      <c r="A1211" s="5" t="s">
        <v>40</v>
      </c>
      <c r="B1211" s="13" t="s">
        <v>41</v>
      </c>
      <c r="C1211" s="14">
        <v>19790</v>
      </c>
      <c r="D1211" s="55">
        <v>19460</v>
      </c>
      <c r="E1211" s="18">
        <f t="shared" si="270"/>
        <v>330</v>
      </c>
      <c r="F1211" s="19">
        <f t="shared" si="271"/>
        <v>101.69578622816033</v>
      </c>
      <c r="H1211" s="5" t="s">
        <v>40</v>
      </c>
      <c r="I1211" s="13" t="s">
        <v>41</v>
      </c>
      <c r="J1211" s="14">
        <v>10092</v>
      </c>
      <c r="K1211" s="55">
        <v>10052</v>
      </c>
      <c r="L1211" s="18">
        <f t="shared" si="272"/>
        <v>40</v>
      </c>
      <c r="M1211" s="19">
        <f t="shared" si="273"/>
        <v>100.39793076004774</v>
      </c>
    </row>
    <row r="1212" spans="1:15" s="1" customFormat="1" ht="15">
      <c r="A1212" s="2"/>
      <c r="B1212" s="11"/>
      <c r="C1212" s="11"/>
      <c r="D1212" s="50"/>
      <c r="E1212" s="51"/>
      <c r="F1212" s="51"/>
      <c r="H1212" s="2"/>
      <c r="I1212" s="11"/>
      <c r="J1212" s="11"/>
      <c r="K1212" s="50"/>
      <c r="L1212" s="51"/>
      <c r="M1212" s="51"/>
      <c r="N1212" s="3"/>
      <c r="O1212" s="37"/>
    </row>
    <row r="1213" spans="1:15" s="1" customFormat="1" ht="15">
      <c r="A1213" s="2"/>
      <c r="B1213" s="11"/>
      <c r="C1213" s="11"/>
      <c r="D1213" s="50"/>
      <c r="E1213" s="51"/>
      <c r="F1213" s="51"/>
      <c r="H1213" s="2"/>
      <c r="I1213" s="11"/>
      <c r="J1213" s="11"/>
      <c r="K1213" s="50"/>
      <c r="L1213" s="51"/>
      <c r="M1213" s="51"/>
      <c r="N1213" s="3"/>
      <c r="O1213" s="37"/>
    </row>
    <row r="1214" spans="1:15" s="1" customFormat="1" ht="15">
      <c r="A1214" s="2" t="s">
        <v>15</v>
      </c>
      <c r="B1214" s="11"/>
      <c r="C1214" s="11"/>
      <c r="D1214" s="50"/>
      <c r="E1214" s="51"/>
      <c r="F1214" s="51"/>
      <c r="H1214" s="2" t="s">
        <v>15</v>
      </c>
      <c r="I1214" s="11"/>
      <c r="J1214" s="11"/>
      <c r="K1214" s="50"/>
      <c r="L1214" s="51"/>
      <c r="M1214" s="51"/>
      <c r="N1214" s="3"/>
      <c r="O1214" s="37"/>
    </row>
    <row r="1215" spans="1:15" s="1" customFormat="1" ht="15">
      <c r="A1215" s="2" t="s">
        <v>169</v>
      </c>
      <c r="B1215" s="11"/>
      <c r="C1215" s="11"/>
      <c r="D1215" s="50"/>
      <c r="E1215" s="51"/>
      <c r="F1215" s="51"/>
      <c r="H1215" s="2" t="s">
        <v>208</v>
      </c>
      <c r="I1215" s="11"/>
      <c r="J1215" s="11"/>
      <c r="K1215" s="50"/>
      <c r="L1215" s="51"/>
      <c r="M1215" s="51"/>
      <c r="N1215" s="3"/>
      <c r="O1215" s="37"/>
    </row>
    <row r="1216" spans="1:15" s="3" customFormat="1" ht="15">
      <c r="A1216" s="39" t="s">
        <v>402</v>
      </c>
      <c r="B1216" s="39" t="s">
        <v>401</v>
      </c>
      <c r="C1216" s="118">
        <v>2013</v>
      </c>
      <c r="D1216" s="120">
        <v>2012</v>
      </c>
      <c r="E1216" s="123" t="s">
        <v>499</v>
      </c>
      <c r="F1216" s="123"/>
      <c r="H1216" s="39" t="s">
        <v>402</v>
      </c>
      <c r="I1216" s="39" t="s">
        <v>401</v>
      </c>
      <c r="J1216" s="118">
        <v>2013</v>
      </c>
      <c r="K1216" s="120">
        <v>2012</v>
      </c>
      <c r="L1216" s="123" t="s">
        <v>499</v>
      </c>
      <c r="M1216" s="123"/>
      <c r="O1216" s="37"/>
    </row>
    <row r="1217" spans="1:13" ht="15">
      <c r="A1217" s="40" t="s">
        <v>18</v>
      </c>
      <c r="B1217" s="52" t="s">
        <v>19</v>
      </c>
      <c r="C1217" s="122"/>
      <c r="D1217" s="122"/>
      <c r="E1217" s="53" t="s">
        <v>500</v>
      </c>
      <c r="F1217" s="53" t="s">
        <v>501</v>
      </c>
      <c r="H1217" s="40" t="s">
        <v>18</v>
      </c>
      <c r="I1217" s="52" t="s">
        <v>19</v>
      </c>
      <c r="J1217" s="122"/>
      <c r="K1217" s="122"/>
      <c r="L1217" s="53" t="s">
        <v>500</v>
      </c>
      <c r="M1217" s="53" t="s">
        <v>501</v>
      </c>
    </row>
    <row r="1218" spans="1:13" ht="15">
      <c r="A1218" s="5" t="s">
        <v>11</v>
      </c>
      <c r="B1218" s="13" t="s">
        <v>21</v>
      </c>
      <c r="C1218" s="14">
        <v>2397</v>
      </c>
      <c r="D1218" s="55">
        <v>2328</v>
      </c>
      <c r="E1218" s="18">
        <f>C1218-D1218</f>
        <v>69</v>
      </c>
      <c r="F1218" s="19">
        <f>C1218/D1218*100</f>
        <v>102.96391752577318</v>
      </c>
      <c r="H1218" s="5" t="s">
        <v>11</v>
      </c>
      <c r="I1218" s="13" t="s">
        <v>21</v>
      </c>
      <c r="J1218" s="14">
        <v>179</v>
      </c>
      <c r="K1218" s="55">
        <v>179</v>
      </c>
      <c r="L1218" s="18">
        <f>J1218-K1218</f>
        <v>0</v>
      </c>
      <c r="M1218" s="19">
        <f>J1218/K1218*100</f>
        <v>100</v>
      </c>
    </row>
    <row r="1219" spans="1:13" ht="26.25">
      <c r="A1219" s="5" t="s">
        <v>22</v>
      </c>
      <c r="B1219" s="13" t="s">
        <v>23</v>
      </c>
      <c r="C1219" s="14">
        <v>190</v>
      </c>
      <c r="D1219" s="55">
        <v>196</v>
      </c>
      <c r="E1219" s="18">
        <f aca="true" t="shared" si="274" ref="E1219:E1228">C1219-D1219</f>
        <v>-6</v>
      </c>
      <c r="F1219" s="19">
        <f aca="true" t="shared" si="275" ref="F1219:F1228">C1219/D1219*100</f>
        <v>96.93877551020408</v>
      </c>
      <c r="H1219" s="57" t="s">
        <v>22</v>
      </c>
      <c r="I1219" s="58" t="s">
        <v>23</v>
      </c>
      <c r="J1219" s="59">
        <v>15</v>
      </c>
      <c r="K1219" s="63">
        <v>19</v>
      </c>
      <c r="L1219" s="61">
        <f aca="true" t="shared" si="276" ref="L1219:L1228">J1219-K1219</f>
        <v>-4</v>
      </c>
      <c r="M1219" s="62">
        <f aca="true" t="shared" si="277" ref="M1219:M1228">J1219/K1219*100</f>
        <v>78.94736842105263</v>
      </c>
    </row>
    <row r="1220" spans="1:13" ht="15">
      <c r="A1220" s="5" t="s">
        <v>24</v>
      </c>
      <c r="B1220" s="13" t="s">
        <v>25</v>
      </c>
      <c r="C1220" s="14">
        <v>1610</v>
      </c>
      <c r="D1220" s="55">
        <v>1516</v>
      </c>
      <c r="E1220" s="18">
        <f t="shared" si="274"/>
        <v>94</v>
      </c>
      <c r="F1220" s="19">
        <f t="shared" si="275"/>
        <v>106.2005277044855</v>
      </c>
      <c r="H1220" s="5" t="s">
        <v>24</v>
      </c>
      <c r="I1220" s="13" t="s">
        <v>25</v>
      </c>
      <c r="J1220" s="14">
        <v>122</v>
      </c>
      <c r="K1220" s="55">
        <v>113</v>
      </c>
      <c r="L1220" s="18">
        <f t="shared" si="276"/>
        <v>9</v>
      </c>
      <c r="M1220" s="19">
        <f t="shared" si="277"/>
        <v>107.9646017699115</v>
      </c>
    </row>
    <row r="1221" spans="1:13" ht="26.25">
      <c r="A1221" s="5" t="s">
        <v>26</v>
      </c>
      <c r="B1221" s="13" t="s">
        <v>27</v>
      </c>
      <c r="C1221" s="14">
        <v>45</v>
      </c>
      <c r="D1221" s="55">
        <v>41</v>
      </c>
      <c r="E1221" s="18">
        <f t="shared" si="274"/>
        <v>4</v>
      </c>
      <c r="F1221" s="19">
        <f t="shared" si="275"/>
        <v>109.75609756097562</v>
      </c>
      <c r="H1221" s="57" t="s">
        <v>26</v>
      </c>
      <c r="I1221" s="58" t="s">
        <v>27</v>
      </c>
      <c r="J1221" s="59">
        <v>3</v>
      </c>
      <c r="K1221" s="63">
        <v>4</v>
      </c>
      <c r="L1221" s="61">
        <f t="shared" si="276"/>
        <v>-1</v>
      </c>
      <c r="M1221" s="62">
        <f t="shared" si="277"/>
        <v>75</v>
      </c>
    </row>
    <row r="1222" spans="1:13" ht="26.25">
      <c r="A1222" s="5" t="s">
        <v>28</v>
      </c>
      <c r="B1222" s="13" t="s">
        <v>29</v>
      </c>
      <c r="C1222" s="14">
        <v>24</v>
      </c>
      <c r="D1222" s="55">
        <v>24</v>
      </c>
      <c r="E1222" s="18">
        <f t="shared" si="274"/>
        <v>0</v>
      </c>
      <c r="F1222" s="19">
        <f t="shared" si="275"/>
        <v>100</v>
      </c>
      <c r="H1222" s="5" t="s">
        <v>28</v>
      </c>
      <c r="I1222" s="13" t="s">
        <v>29</v>
      </c>
      <c r="J1222" s="14">
        <v>2</v>
      </c>
      <c r="K1222" s="55">
        <v>2</v>
      </c>
      <c r="L1222" s="18">
        <f t="shared" si="276"/>
        <v>0</v>
      </c>
      <c r="M1222" s="19">
        <f t="shared" si="277"/>
        <v>100</v>
      </c>
    </row>
    <row r="1223" spans="1:13" ht="26.25">
      <c r="A1223" s="5" t="s">
        <v>30</v>
      </c>
      <c r="B1223" s="13" t="s">
        <v>31</v>
      </c>
      <c r="C1223" s="14">
        <v>276</v>
      </c>
      <c r="D1223" s="55">
        <v>274</v>
      </c>
      <c r="E1223" s="18">
        <f t="shared" si="274"/>
        <v>2</v>
      </c>
      <c r="F1223" s="19">
        <f t="shared" si="275"/>
        <v>100.72992700729928</v>
      </c>
      <c r="H1223" s="5" t="s">
        <v>30</v>
      </c>
      <c r="I1223" s="13" t="s">
        <v>31</v>
      </c>
      <c r="J1223" s="14">
        <v>18</v>
      </c>
      <c r="K1223" s="55">
        <v>19</v>
      </c>
      <c r="L1223" s="18">
        <f t="shared" si="276"/>
        <v>-1</v>
      </c>
      <c r="M1223" s="19">
        <f t="shared" si="277"/>
        <v>94.73684210526315</v>
      </c>
    </row>
    <row r="1224" spans="1:13" ht="26.25">
      <c r="A1224" s="57" t="s">
        <v>32</v>
      </c>
      <c r="B1224" s="58" t="s">
        <v>33</v>
      </c>
      <c r="C1224" s="59">
        <v>108</v>
      </c>
      <c r="D1224" s="63">
        <v>135</v>
      </c>
      <c r="E1224" s="61">
        <f t="shared" si="274"/>
        <v>-27</v>
      </c>
      <c r="F1224" s="62">
        <f t="shared" si="275"/>
        <v>80</v>
      </c>
      <c r="H1224" s="57" t="s">
        <v>32</v>
      </c>
      <c r="I1224" s="58" t="s">
        <v>33</v>
      </c>
      <c r="J1224" s="59">
        <v>9</v>
      </c>
      <c r="K1224" s="63">
        <v>12</v>
      </c>
      <c r="L1224" s="61">
        <f t="shared" si="276"/>
        <v>-3</v>
      </c>
      <c r="M1224" s="62">
        <f t="shared" si="277"/>
        <v>75</v>
      </c>
    </row>
    <row r="1225" spans="1:13" ht="26.25">
      <c r="A1225" s="57" t="s">
        <v>34</v>
      </c>
      <c r="B1225" s="58" t="s">
        <v>35</v>
      </c>
      <c r="C1225" s="59">
        <v>70</v>
      </c>
      <c r="D1225" s="63">
        <v>79</v>
      </c>
      <c r="E1225" s="61">
        <f t="shared" si="274"/>
        <v>-9</v>
      </c>
      <c r="F1225" s="62">
        <f t="shared" si="275"/>
        <v>88.60759493670885</v>
      </c>
      <c r="H1225" s="57" t="s">
        <v>34</v>
      </c>
      <c r="I1225" s="58" t="s">
        <v>35</v>
      </c>
      <c r="J1225" s="59">
        <v>4</v>
      </c>
      <c r="K1225" s="63">
        <v>5</v>
      </c>
      <c r="L1225" s="61">
        <f t="shared" si="276"/>
        <v>-1</v>
      </c>
      <c r="M1225" s="62">
        <f t="shared" si="277"/>
        <v>80</v>
      </c>
    </row>
    <row r="1226" spans="1:13" ht="26.25">
      <c r="A1226" s="5" t="s">
        <v>36</v>
      </c>
      <c r="B1226" s="13" t="s">
        <v>37</v>
      </c>
      <c r="C1226" s="14">
        <v>9</v>
      </c>
      <c r="D1226" s="55">
        <v>9</v>
      </c>
      <c r="E1226" s="18">
        <f t="shared" si="274"/>
        <v>0</v>
      </c>
      <c r="F1226" s="19">
        <f t="shared" si="275"/>
        <v>100</v>
      </c>
      <c r="H1226" s="5" t="s">
        <v>36</v>
      </c>
      <c r="I1226" s="13" t="s">
        <v>37</v>
      </c>
      <c r="J1226" s="14">
        <v>1</v>
      </c>
      <c r="K1226" s="55">
        <v>1</v>
      </c>
      <c r="L1226" s="18">
        <f t="shared" si="276"/>
        <v>0</v>
      </c>
      <c r="M1226" s="19">
        <f t="shared" si="277"/>
        <v>100</v>
      </c>
    </row>
    <row r="1227" spans="1:13" ht="26.25">
      <c r="A1227" s="57" t="s">
        <v>38</v>
      </c>
      <c r="B1227" s="58" t="s">
        <v>39</v>
      </c>
      <c r="C1227" s="59">
        <v>65</v>
      </c>
      <c r="D1227" s="63">
        <v>54</v>
      </c>
      <c r="E1227" s="61">
        <f t="shared" si="274"/>
        <v>11</v>
      </c>
      <c r="F1227" s="62">
        <f t="shared" si="275"/>
        <v>120.37037037037037</v>
      </c>
      <c r="H1227" s="57" t="s">
        <v>38</v>
      </c>
      <c r="I1227" s="58" t="s">
        <v>39</v>
      </c>
      <c r="J1227" s="59">
        <v>5</v>
      </c>
      <c r="K1227" s="63">
        <v>4</v>
      </c>
      <c r="L1227" s="61">
        <f t="shared" si="276"/>
        <v>1</v>
      </c>
      <c r="M1227" s="62">
        <f t="shared" si="277"/>
        <v>125</v>
      </c>
    </row>
    <row r="1228" spans="1:13" ht="15">
      <c r="A1228" s="5" t="s">
        <v>40</v>
      </c>
      <c r="B1228" s="13" t="s">
        <v>41</v>
      </c>
      <c r="C1228" s="14">
        <v>4794</v>
      </c>
      <c r="D1228" s="55">
        <v>4656</v>
      </c>
      <c r="E1228" s="18">
        <f t="shared" si="274"/>
        <v>138</v>
      </c>
      <c r="F1228" s="19">
        <f t="shared" si="275"/>
        <v>102.96391752577318</v>
      </c>
      <c r="H1228" s="5" t="s">
        <v>40</v>
      </c>
      <c r="I1228" s="13" t="s">
        <v>41</v>
      </c>
      <c r="J1228" s="14">
        <v>358</v>
      </c>
      <c r="K1228" s="55">
        <v>358</v>
      </c>
      <c r="L1228" s="18">
        <f t="shared" si="276"/>
        <v>0</v>
      </c>
      <c r="M1228" s="19">
        <f t="shared" si="277"/>
        <v>100</v>
      </c>
    </row>
    <row r="1229" spans="1:15" s="1" customFormat="1" ht="15">
      <c r="A1229" s="2"/>
      <c r="B1229" s="11"/>
      <c r="C1229" s="11"/>
      <c r="D1229" s="50"/>
      <c r="E1229" s="51"/>
      <c r="F1229" s="51"/>
      <c r="H1229" s="2"/>
      <c r="I1229" s="11"/>
      <c r="J1229" s="11"/>
      <c r="K1229" s="50"/>
      <c r="L1229" s="51"/>
      <c r="M1229" s="51"/>
      <c r="N1229" s="3"/>
      <c r="O1229" s="37"/>
    </row>
    <row r="1230" spans="1:15" s="1" customFormat="1" ht="15">
      <c r="A1230" s="2"/>
      <c r="B1230" s="11"/>
      <c r="C1230" s="11"/>
      <c r="D1230" s="50"/>
      <c r="E1230" s="51"/>
      <c r="F1230" s="51"/>
      <c r="H1230" s="2"/>
      <c r="I1230" s="11"/>
      <c r="J1230" s="11"/>
      <c r="K1230" s="50"/>
      <c r="L1230" s="51"/>
      <c r="M1230" s="51"/>
      <c r="N1230" s="3"/>
      <c r="O1230" s="37"/>
    </row>
    <row r="1231" spans="1:15" s="1" customFormat="1" ht="15">
      <c r="A1231" s="2" t="s">
        <v>15</v>
      </c>
      <c r="B1231" s="11"/>
      <c r="C1231" s="11"/>
      <c r="D1231" s="50"/>
      <c r="E1231" s="51"/>
      <c r="F1231" s="51"/>
      <c r="H1231" s="2" t="s">
        <v>15</v>
      </c>
      <c r="I1231" s="11"/>
      <c r="J1231" s="11"/>
      <c r="K1231" s="50"/>
      <c r="L1231" s="51"/>
      <c r="M1231" s="51"/>
      <c r="N1231" s="3"/>
      <c r="O1231" s="37"/>
    </row>
    <row r="1232" spans="1:15" s="1" customFormat="1" ht="15">
      <c r="A1232" s="2" t="s">
        <v>168</v>
      </c>
      <c r="B1232" s="11"/>
      <c r="C1232" s="11"/>
      <c r="D1232" s="50"/>
      <c r="E1232" s="51"/>
      <c r="F1232" s="51"/>
      <c r="H1232" s="2" t="s">
        <v>207</v>
      </c>
      <c r="I1232" s="11"/>
      <c r="J1232" s="11"/>
      <c r="K1232" s="50"/>
      <c r="L1232" s="51"/>
      <c r="M1232" s="51"/>
      <c r="N1232" s="3"/>
      <c r="O1232" s="37"/>
    </row>
    <row r="1233" spans="1:15" s="3" customFormat="1" ht="15">
      <c r="A1233" s="39" t="s">
        <v>402</v>
      </c>
      <c r="B1233" s="39" t="s">
        <v>401</v>
      </c>
      <c r="C1233" s="118">
        <v>2013</v>
      </c>
      <c r="D1233" s="120">
        <v>2012</v>
      </c>
      <c r="E1233" s="123" t="s">
        <v>499</v>
      </c>
      <c r="F1233" s="123"/>
      <c r="H1233" s="39" t="s">
        <v>402</v>
      </c>
      <c r="I1233" s="39" t="s">
        <v>401</v>
      </c>
      <c r="J1233" s="118">
        <v>2013</v>
      </c>
      <c r="K1233" s="120">
        <v>2012</v>
      </c>
      <c r="L1233" s="123" t="s">
        <v>499</v>
      </c>
      <c r="M1233" s="123"/>
      <c r="O1233" s="37"/>
    </row>
    <row r="1234" spans="1:13" ht="15">
      <c r="A1234" s="40" t="s">
        <v>18</v>
      </c>
      <c r="B1234" s="52" t="s">
        <v>19</v>
      </c>
      <c r="C1234" s="122"/>
      <c r="D1234" s="122"/>
      <c r="E1234" s="53" t="s">
        <v>500</v>
      </c>
      <c r="F1234" s="53" t="s">
        <v>501</v>
      </c>
      <c r="H1234" s="40" t="s">
        <v>18</v>
      </c>
      <c r="I1234" s="52" t="s">
        <v>19</v>
      </c>
      <c r="J1234" s="122"/>
      <c r="K1234" s="122"/>
      <c r="L1234" s="53" t="s">
        <v>500</v>
      </c>
      <c r="M1234" s="53" t="s">
        <v>501</v>
      </c>
    </row>
    <row r="1235" spans="1:13" ht="15">
      <c r="A1235" s="5" t="s">
        <v>11</v>
      </c>
      <c r="B1235" s="13" t="s">
        <v>21</v>
      </c>
      <c r="C1235" s="14">
        <v>141495</v>
      </c>
      <c r="D1235" s="55">
        <v>131878</v>
      </c>
      <c r="E1235" s="18">
        <f>C1235-D1235</f>
        <v>9617</v>
      </c>
      <c r="F1235" s="19">
        <f>C1235/D1235*100</f>
        <v>107.29234595611095</v>
      </c>
      <c r="H1235" s="5" t="s">
        <v>11</v>
      </c>
      <c r="I1235" s="13" t="s">
        <v>21</v>
      </c>
      <c r="J1235" s="14">
        <v>27010</v>
      </c>
      <c r="K1235" s="55">
        <v>25798</v>
      </c>
      <c r="L1235" s="18">
        <f>J1235-K1235</f>
        <v>1212</v>
      </c>
      <c r="M1235" s="19">
        <f>J1235/K1235*100</f>
        <v>104.698038607644</v>
      </c>
    </row>
    <row r="1236" spans="1:13" ht="26.25">
      <c r="A1236" s="5" t="s">
        <v>22</v>
      </c>
      <c r="B1236" s="13" t="s">
        <v>23</v>
      </c>
      <c r="C1236" s="14">
        <v>10462</v>
      </c>
      <c r="D1236" s="55">
        <v>9869</v>
      </c>
      <c r="E1236" s="18">
        <f aca="true" t="shared" si="278" ref="E1236:E1245">C1236-D1236</f>
        <v>593</v>
      </c>
      <c r="F1236" s="19">
        <f aca="true" t="shared" si="279" ref="F1236:F1245">C1236/D1236*100</f>
        <v>106.00871415543622</v>
      </c>
      <c r="H1236" s="5" t="s">
        <v>22</v>
      </c>
      <c r="I1236" s="13" t="s">
        <v>23</v>
      </c>
      <c r="J1236" s="14">
        <v>1579</v>
      </c>
      <c r="K1236" s="55">
        <v>1479</v>
      </c>
      <c r="L1236" s="18">
        <f aca="true" t="shared" si="280" ref="L1236:L1245">J1236-K1236</f>
        <v>100</v>
      </c>
      <c r="M1236" s="19">
        <f aca="true" t="shared" si="281" ref="M1236:M1245">J1236/K1236*100</f>
        <v>106.76132521974307</v>
      </c>
    </row>
    <row r="1237" spans="1:13" ht="15">
      <c r="A1237" s="5" t="s">
        <v>24</v>
      </c>
      <c r="B1237" s="13" t="s">
        <v>25</v>
      </c>
      <c r="C1237" s="14">
        <v>47386</v>
      </c>
      <c r="D1237" s="55">
        <v>44869</v>
      </c>
      <c r="E1237" s="18">
        <f t="shared" si="278"/>
        <v>2517</v>
      </c>
      <c r="F1237" s="19">
        <f t="shared" si="279"/>
        <v>105.60966368762396</v>
      </c>
      <c r="H1237" s="5" t="s">
        <v>24</v>
      </c>
      <c r="I1237" s="13" t="s">
        <v>25</v>
      </c>
      <c r="J1237" s="14">
        <v>7048</v>
      </c>
      <c r="K1237" s="55">
        <v>6821</v>
      </c>
      <c r="L1237" s="18">
        <f t="shared" si="280"/>
        <v>227</v>
      </c>
      <c r="M1237" s="19">
        <f t="shared" si="281"/>
        <v>103.32795777745199</v>
      </c>
    </row>
    <row r="1238" spans="1:13" ht="26.25">
      <c r="A1238" s="5" t="s">
        <v>26</v>
      </c>
      <c r="B1238" s="13" t="s">
        <v>27</v>
      </c>
      <c r="C1238" s="14">
        <v>6585</v>
      </c>
      <c r="D1238" s="55">
        <v>6005</v>
      </c>
      <c r="E1238" s="18">
        <f t="shared" si="278"/>
        <v>580</v>
      </c>
      <c r="F1238" s="19">
        <f t="shared" si="279"/>
        <v>109.6586178184846</v>
      </c>
      <c r="H1238" s="5" t="s">
        <v>26</v>
      </c>
      <c r="I1238" s="13" t="s">
        <v>27</v>
      </c>
      <c r="J1238" s="14">
        <v>1405</v>
      </c>
      <c r="K1238" s="55">
        <v>1405</v>
      </c>
      <c r="L1238" s="18">
        <f t="shared" si="280"/>
        <v>0</v>
      </c>
      <c r="M1238" s="19">
        <f t="shared" si="281"/>
        <v>100</v>
      </c>
    </row>
    <row r="1239" spans="1:13" ht="26.25">
      <c r="A1239" s="57" t="s">
        <v>28</v>
      </c>
      <c r="B1239" s="58" t="s">
        <v>29</v>
      </c>
      <c r="C1239" s="59">
        <v>16787</v>
      </c>
      <c r="D1239" s="63">
        <v>15012</v>
      </c>
      <c r="E1239" s="61">
        <f t="shared" si="278"/>
        <v>1775</v>
      </c>
      <c r="F1239" s="62">
        <f t="shared" si="279"/>
        <v>111.82387423394617</v>
      </c>
      <c r="H1239" s="57" t="s">
        <v>28</v>
      </c>
      <c r="I1239" s="58" t="s">
        <v>29</v>
      </c>
      <c r="J1239" s="59">
        <v>4509</v>
      </c>
      <c r="K1239" s="63">
        <v>3992</v>
      </c>
      <c r="L1239" s="61">
        <f t="shared" si="280"/>
        <v>517</v>
      </c>
      <c r="M1239" s="62">
        <f t="shared" si="281"/>
        <v>112.95090180360721</v>
      </c>
    </row>
    <row r="1240" spans="1:13" ht="26.25">
      <c r="A1240" s="5" t="s">
        <v>30</v>
      </c>
      <c r="B1240" s="13" t="s">
        <v>31</v>
      </c>
      <c r="C1240" s="14">
        <v>6965</v>
      </c>
      <c r="D1240" s="55">
        <v>6491</v>
      </c>
      <c r="E1240" s="18">
        <f t="shared" si="278"/>
        <v>474</v>
      </c>
      <c r="F1240" s="19">
        <f t="shared" si="279"/>
        <v>107.30241873363117</v>
      </c>
      <c r="H1240" s="5" t="s">
        <v>30</v>
      </c>
      <c r="I1240" s="13" t="s">
        <v>31</v>
      </c>
      <c r="J1240" s="14">
        <v>1576</v>
      </c>
      <c r="K1240" s="55">
        <v>1491</v>
      </c>
      <c r="L1240" s="18">
        <f t="shared" si="280"/>
        <v>85</v>
      </c>
      <c r="M1240" s="19">
        <f t="shared" si="281"/>
        <v>105.700871898055</v>
      </c>
    </row>
    <row r="1241" spans="1:13" ht="26.25">
      <c r="A1241" s="5" t="s">
        <v>32</v>
      </c>
      <c r="B1241" s="13" t="s">
        <v>33</v>
      </c>
      <c r="C1241" s="14">
        <v>10392</v>
      </c>
      <c r="D1241" s="55">
        <v>10052</v>
      </c>
      <c r="E1241" s="18">
        <f t="shared" si="278"/>
        <v>340</v>
      </c>
      <c r="F1241" s="19">
        <f t="shared" si="279"/>
        <v>103.3824114604059</v>
      </c>
      <c r="H1241" s="5" t="s">
        <v>32</v>
      </c>
      <c r="I1241" s="13" t="s">
        <v>33</v>
      </c>
      <c r="J1241" s="14">
        <v>2169</v>
      </c>
      <c r="K1241" s="55">
        <v>2119</v>
      </c>
      <c r="L1241" s="18">
        <f t="shared" si="280"/>
        <v>50</v>
      </c>
      <c r="M1241" s="19">
        <f t="shared" si="281"/>
        <v>102.35960358659746</v>
      </c>
    </row>
    <row r="1242" spans="1:13" ht="26.25">
      <c r="A1242" s="57" t="s">
        <v>34</v>
      </c>
      <c r="B1242" s="58" t="s">
        <v>35</v>
      </c>
      <c r="C1242" s="59">
        <v>13056</v>
      </c>
      <c r="D1242" s="63">
        <v>11566</v>
      </c>
      <c r="E1242" s="61">
        <f t="shared" si="278"/>
        <v>1490</v>
      </c>
      <c r="F1242" s="62">
        <f t="shared" si="279"/>
        <v>112.8825868926163</v>
      </c>
      <c r="H1242" s="5" t="s">
        <v>34</v>
      </c>
      <c r="I1242" s="13" t="s">
        <v>35</v>
      </c>
      <c r="J1242" s="14">
        <v>2386</v>
      </c>
      <c r="K1242" s="55">
        <v>2251</v>
      </c>
      <c r="L1242" s="18">
        <f t="shared" si="280"/>
        <v>135</v>
      </c>
      <c r="M1242" s="19">
        <f t="shared" si="281"/>
        <v>105.997334517992</v>
      </c>
    </row>
    <row r="1243" spans="1:13" ht="26.25">
      <c r="A1243" s="5" t="s">
        <v>36</v>
      </c>
      <c r="B1243" s="13" t="s">
        <v>37</v>
      </c>
      <c r="C1243" s="14">
        <v>9273</v>
      </c>
      <c r="D1243" s="55">
        <v>8755</v>
      </c>
      <c r="E1243" s="18">
        <f t="shared" si="278"/>
        <v>518</v>
      </c>
      <c r="F1243" s="19">
        <f t="shared" si="279"/>
        <v>105.9166190748144</v>
      </c>
      <c r="H1243" s="5" t="s">
        <v>36</v>
      </c>
      <c r="I1243" s="13" t="s">
        <v>37</v>
      </c>
      <c r="J1243" s="14">
        <v>1987</v>
      </c>
      <c r="K1243" s="55">
        <v>1948</v>
      </c>
      <c r="L1243" s="18">
        <f t="shared" si="280"/>
        <v>39</v>
      </c>
      <c r="M1243" s="19">
        <f t="shared" si="281"/>
        <v>102.00205338809035</v>
      </c>
    </row>
    <row r="1244" spans="1:13" ht="26.25">
      <c r="A1244" s="5" t="s">
        <v>38</v>
      </c>
      <c r="B1244" s="13" t="s">
        <v>39</v>
      </c>
      <c r="C1244" s="14">
        <v>20589</v>
      </c>
      <c r="D1244" s="55">
        <v>19259</v>
      </c>
      <c r="E1244" s="18">
        <f t="shared" si="278"/>
        <v>1330</v>
      </c>
      <c r="F1244" s="19">
        <f t="shared" si="279"/>
        <v>106.90586219429876</v>
      </c>
      <c r="H1244" s="5" t="s">
        <v>38</v>
      </c>
      <c r="I1244" s="13" t="s">
        <v>39</v>
      </c>
      <c r="J1244" s="14">
        <v>4351</v>
      </c>
      <c r="K1244" s="55">
        <v>4292</v>
      </c>
      <c r="L1244" s="18">
        <f t="shared" si="280"/>
        <v>59</v>
      </c>
      <c r="M1244" s="19">
        <f t="shared" si="281"/>
        <v>101.37465051258154</v>
      </c>
    </row>
    <row r="1245" spans="1:13" ht="15">
      <c r="A1245" s="5" t="s">
        <v>40</v>
      </c>
      <c r="B1245" s="13" t="s">
        <v>41</v>
      </c>
      <c r="C1245" s="14">
        <v>282990</v>
      </c>
      <c r="D1245" s="55">
        <v>263756</v>
      </c>
      <c r="E1245" s="18">
        <f t="shared" si="278"/>
        <v>19234</v>
      </c>
      <c r="F1245" s="19">
        <f t="shared" si="279"/>
        <v>107.29234595611095</v>
      </c>
      <c r="H1245" s="5" t="s">
        <v>40</v>
      </c>
      <c r="I1245" s="13" t="s">
        <v>41</v>
      </c>
      <c r="J1245" s="14">
        <v>54020</v>
      </c>
      <c r="K1245" s="55">
        <v>51596</v>
      </c>
      <c r="L1245" s="18">
        <f t="shared" si="280"/>
        <v>2424</v>
      </c>
      <c r="M1245" s="19">
        <f t="shared" si="281"/>
        <v>104.698038607644</v>
      </c>
    </row>
    <row r="1246" spans="1:15" s="1" customFormat="1" ht="15">
      <c r="A1246" s="2"/>
      <c r="B1246" s="11"/>
      <c r="C1246" s="11"/>
      <c r="D1246" s="50"/>
      <c r="E1246" s="51"/>
      <c r="F1246" s="51"/>
      <c r="H1246" s="2"/>
      <c r="I1246" s="11"/>
      <c r="J1246" s="11"/>
      <c r="K1246" s="50"/>
      <c r="L1246" s="51"/>
      <c r="M1246" s="51"/>
      <c r="N1246" s="3"/>
      <c r="O1246" s="37"/>
    </row>
    <row r="1247" spans="1:15" s="1" customFormat="1" ht="15">
      <c r="A1247" s="2"/>
      <c r="B1247" s="11"/>
      <c r="C1247" s="11"/>
      <c r="D1247" s="50"/>
      <c r="E1247" s="51"/>
      <c r="F1247" s="51"/>
      <c r="H1247" s="2"/>
      <c r="I1247" s="11"/>
      <c r="J1247" s="11"/>
      <c r="K1247" s="50"/>
      <c r="L1247" s="51"/>
      <c r="M1247" s="51"/>
      <c r="N1247" s="3"/>
      <c r="O1247" s="37"/>
    </row>
    <row r="1248" spans="1:15" s="1" customFormat="1" ht="15">
      <c r="A1248" s="2" t="s">
        <v>15</v>
      </c>
      <c r="B1248" s="11"/>
      <c r="C1248" s="11"/>
      <c r="D1248" s="50"/>
      <c r="E1248" s="51"/>
      <c r="F1248" s="51"/>
      <c r="H1248" s="2" t="s">
        <v>15</v>
      </c>
      <c r="I1248" s="11"/>
      <c r="J1248" s="11"/>
      <c r="K1248" s="50"/>
      <c r="L1248" s="51"/>
      <c r="M1248" s="51"/>
      <c r="N1248" s="3"/>
      <c r="O1248" s="37"/>
    </row>
    <row r="1249" spans="1:15" s="1" customFormat="1" ht="15">
      <c r="A1249" s="2" t="s">
        <v>167</v>
      </c>
      <c r="B1249" s="11"/>
      <c r="C1249" s="11"/>
      <c r="D1249" s="50"/>
      <c r="E1249" s="51"/>
      <c r="F1249" s="51"/>
      <c r="H1249" s="2" t="s">
        <v>206</v>
      </c>
      <c r="I1249" s="11"/>
      <c r="J1249" s="11"/>
      <c r="K1249" s="50"/>
      <c r="L1249" s="51"/>
      <c r="M1249" s="51"/>
      <c r="N1249" s="3"/>
      <c r="O1249" s="37"/>
    </row>
    <row r="1250" spans="1:15" s="3" customFormat="1" ht="15">
      <c r="A1250" s="39" t="s">
        <v>402</v>
      </c>
      <c r="B1250" s="39" t="s">
        <v>401</v>
      </c>
      <c r="C1250" s="118">
        <v>2013</v>
      </c>
      <c r="D1250" s="120">
        <v>2012</v>
      </c>
      <c r="E1250" s="123" t="s">
        <v>499</v>
      </c>
      <c r="F1250" s="123"/>
      <c r="H1250" s="39" t="s">
        <v>402</v>
      </c>
      <c r="I1250" s="39" t="s">
        <v>401</v>
      </c>
      <c r="J1250" s="118">
        <v>2013</v>
      </c>
      <c r="K1250" s="120">
        <v>2012</v>
      </c>
      <c r="L1250" s="123" t="s">
        <v>499</v>
      </c>
      <c r="M1250" s="123"/>
      <c r="O1250" s="37"/>
    </row>
    <row r="1251" spans="1:13" ht="15">
      <c r="A1251" s="40" t="s">
        <v>18</v>
      </c>
      <c r="B1251" s="52" t="s">
        <v>19</v>
      </c>
      <c r="C1251" s="122"/>
      <c r="D1251" s="122"/>
      <c r="E1251" s="53" t="s">
        <v>500</v>
      </c>
      <c r="F1251" s="53" t="s">
        <v>501</v>
      </c>
      <c r="H1251" s="40" t="s">
        <v>18</v>
      </c>
      <c r="I1251" s="52" t="s">
        <v>19</v>
      </c>
      <c r="J1251" s="122"/>
      <c r="K1251" s="122"/>
      <c r="L1251" s="53" t="s">
        <v>500</v>
      </c>
      <c r="M1251" s="53" t="s">
        <v>501</v>
      </c>
    </row>
    <row r="1252" spans="1:13" ht="15">
      <c r="A1252" s="5" t="s">
        <v>11</v>
      </c>
      <c r="B1252" s="13" t="s">
        <v>21</v>
      </c>
      <c r="C1252" s="14">
        <v>16651</v>
      </c>
      <c r="D1252" s="55">
        <v>16604</v>
      </c>
      <c r="E1252" s="18">
        <f>C1252-D1252</f>
        <v>47</v>
      </c>
      <c r="F1252" s="19">
        <f>C1252/D1252*100</f>
        <v>100.28306432185015</v>
      </c>
      <c r="H1252" s="5" t="s">
        <v>11</v>
      </c>
      <c r="I1252" s="13" t="s">
        <v>21</v>
      </c>
      <c r="J1252" s="14">
        <v>10308</v>
      </c>
      <c r="K1252" s="55">
        <v>10266</v>
      </c>
      <c r="L1252" s="18">
        <f>J1252-K1252</f>
        <v>42</v>
      </c>
      <c r="M1252" s="19">
        <f>J1252/K1252*100</f>
        <v>100.40911747516073</v>
      </c>
    </row>
    <row r="1253" spans="1:13" ht="26.25">
      <c r="A1253" s="5" t="s">
        <v>22</v>
      </c>
      <c r="B1253" s="13" t="s">
        <v>23</v>
      </c>
      <c r="C1253" s="14">
        <v>776</v>
      </c>
      <c r="D1253" s="55">
        <v>792</v>
      </c>
      <c r="E1253" s="18">
        <f aca="true" t="shared" si="282" ref="E1253:E1262">C1253-D1253</f>
        <v>-16</v>
      </c>
      <c r="F1253" s="19">
        <f aca="true" t="shared" si="283" ref="F1253:F1262">C1253/D1253*100</f>
        <v>97.97979797979798</v>
      </c>
      <c r="H1253" s="5" t="s">
        <v>22</v>
      </c>
      <c r="I1253" s="13" t="s">
        <v>23</v>
      </c>
      <c r="J1253" s="14">
        <v>509</v>
      </c>
      <c r="K1253" s="55">
        <v>494</v>
      </c>
      <c r="L1253" s="18">
        <f aca="true" t="shared" si="284" ref="L1253:L1262">J1253-K1253</f>
        <v>15</v>
      </c>
      <c r="M1253" s="19">
        <f aca="true" t="shared" si="285" ref="M1253:M1262">J1253/K1253*100</f>
        <v>103.03643724696356</v>
      </c>
    </row>
    <row r="1254" spans="1:13" ht="15">
      <c r="A1254" s="5" t="s">
        <v>24</v>
      </c>
      <c r="B1254" s="13" t="s">
        <v>25</v>
      </c>
      <c r="C1254" s="14">
        <v>3437</v>
      </c>
      <c r="D1254" s="55">
        <v>3533</v>
      </c>
      <c r="E1254" s="18">
        <f t="shared" si="282"/>
        <v>-96</v>
      </c>
      <c r="F1254" s="19">
        <f t="shared" si="283"/>
        <v>97.28276252476648</v>
      </c>
      <c r="H1254" s="5" t="s">
        <v>24</v>
      </c>
      <c r="I1254" s="13" t="s">
        <v>25</v>
      </c>
      <c r="J1254" s="14">
        <v>2173</v>
      </c>
      <c r="K1254" s="55">
        <v>2214</v>
      </c>
      <c r="L1254" s="18">
        <f t="shared" si="284"/>
        <v>-41</v>
      </c>
      <c r="M1254" s="19">
        <f t="shared" si="285"/>
        <v>98.14814814814815</v>
      </c>
    </row>
    <row r="1255" spans="1:13" ht="26.25">
      <c r="A1255" s="5" t="s">
        <v>26</v>
      </c>
      <c r="B1255" s="13" t="s">
        <v>27</v>
      </c>
      <c r="C1255" s="14">
        <v>929</v>
      </c>
      <c r="D1255" s="55">
        <v>972</v>
      </c>
      <c r="E1255" s="18">
        <f t="shared" si="282"/>
        <v>-43</v>
      </c>
      <c r="F1255" s="19">
        <f t="shared" si="283"/>
        <v>95.57613168724279</v>
      </c>
      <c r="H1255" s="5" t="s">
        <v>26</v>
      </c>
      <c r="I1255" s="13" t="s">
        <v>27</v>
      </c>
      <c r="J1255" s="14">
        <v>574</v>
      </c>
      <c r="K1255" s="55">
        <v>605</v>
      </c>
      <c r="L1255" s="18">
        <f t="shared" si="284"/>
        <v>-31</v>
      </c>
      <c r="M1255" s="19">
        <f t="shared" si="285"/>
        <v>94.87603305785125</v>
      </c>
    </row>
    <row r="1256" spans="1:13" ht="26.25">
      <c r="A1256" s="5" t="s">
        <v>28</v>
      </c>
      <c r="B1256" s="13" t="s">
        <v>29</v>
      </c>
      <c r="C1256" s="14">
        <v>3382</v>
      </c>
      <c r="D1256" s="55">
        <v>3151</v>
      </c>
      <c r="E1256" s="18">
        <f t="shared" si="282"/>
        <v>231</v>
      </c>
      <c r="F1256" s="19">
        <f t="shared" si="283"/>
        <v>107.33100602983181</v>
      </c>
      <c r="H1256" s="5" t="s">
        <v>28</v>
      </c>
      <c r="I1256" s="13" t="s">
        <v>29</v>
      </c>
      <c r="J1256" s="14">
        <v>2103</v>
      </c>
      <c r="K1256" s="55">
        <v>1954</v>
      </c>
      <c r="L1256" s="18">
        <f t="shared" si="284"/>
        <v>149</v>
      </c>
      <c r="M1256" s="19">
        <f t="shared" si="285"/>
        <v>107.62538382804503</v>
      </c>
    </row>
    <row r="1257" spans="1:13" ht="26.25">
      <c r="A1257" s="5" t="s">
        <v>30</v>
      </c>
      <c r="B1257" s="13" t="s">
        <v>31</v>
      </c>
      <c r="C1257" s="14">
        <v>1028</v>
      </c>
      <c r="D1257" s="55">
        <v>1010</v>
      </c>
      <c r="E1257" s="18">
        <f t="shared" si="282"/>
        <v>18</v>
      </c>
      <c r="F1257" s="19">
        <f t="shared" si="283"/>
        <v>101.78217821782178</v>
      </c>
      <c r="H1257" s="5" t="s">
        <v>30</v>
      </c>
      <c r="I1257" s="13" t="s">
        <v>31</v>
      </c>
      <c r="J1257" s="14">
        <v>625</v>
      </c>
      <c r="K1257" s="55">
        <v>611</v>
      </c>
      <c r="L1257" s="18">
        <f t="shared" si="284"/>
        <v>14</v>
      </c>
      <c r="M1257" s="19">
        <f t="shared" si="285"/>
        <v>102.29132569558101</v>
      </c>
    </row>
    <row r="1258" spans="1:13" ht="26.25">
      <c r="A1258" s="5" t="s">
        <v>32</v>
      </c>
      <c r="B1258" s="13" t="s">
        <v>33</v>
      </c>
      <c r="C1258" s="14">
        <v>1373</v>
      </c>
      <c r="D1258" s="55">
        <v>1419</v>
      </c>
      <c r="E1258" s="18">
        <f t="shared" si="282"/>
        <v>-46</v>
      </c>
      <c r="F1258" s="19">
        <f t="shared" si="283"/>
        <v>96.75828047921071</v>
      </c>
      <c r="H1258" s="5" t="s">
        <v>32</v>
      </c>
      <c r="I1258" s="13" t="s">
        <v>33</v>
      </c>
      <c r="J1258" s="14">
        <v>856</v>
      </c>
      <c r="K1258" s="55">
        <v>874</v>
      </c>
      <c r="L1258" s="18">
        <f t="shared" si="284"/>
        <v>-18</v>
      </c>
      <c r="M1258" s="19">
        <f t="shared" si="285"/>
        <v>97.94050343249427</v>
      </c>
    </row>
    <row r="1259" spans="1:13" ht="26.25">
      <c r="A1259" s="5" t="s">
        <v>34</v>
      </c>
      <c r="B1259" s="13" t="s">
        <v>35</v>
      </c>
      <c r="C1259" s="14">
        <v>1503</v>
      </c>
      <c r="D1259" s="55">
        <v>1443</v>
      </c>
      <c r="E1259" s="18">
        <f t="shared" si="282"/>
        <v>60</v>
      </c>
      <c r="F1259" s="19">
        <f t="shared" si="283"/>
        <v>104.15800415800416</v>
      </c>
      <c r="H1259" s="5" t="s">
        <v>34</v>
      </c>
      <c r="I1259" s="13" t="s">
        <v>35</v>
      </c>
      <c r="J1259" s="14">
        <v>911</v>
      </c>
      <c r="K1259" s="55">
        <v>887</v>
      </c>
      <c r="L1259" s="18">
        <f t="shared" si="284"/>
        <v>24</v>
      </c>
      <c r="M1259" s="19">
        <f t="shared" si="285"/>
        <v>102.70574971815107</v>
      </c>
    </row>
    <row r="1260" spans="1:13" ht="26.25">
      <c r="A1260" s="5" t="s">
        <v>36</v>
      </c>
      <c r="B1260" s="13" t="s">
        <v>37</v>
      </c>
      <c r="C1260" s="14">
        <v>1284</v>
      </c>
      <c r="D1260" s="55">
        <v>1332</v>
      </c>
      <c r="E1260" s="18">
        <f t="shared" si="282"/>
        <v>-48</v>
      </c>
      <c r="F1260" s="19">
        <f t="shared" si="283"/>
        <v>96.3963963963964</v>
      </c>
      <c r="H1260" s="5" t="s">
        <v>36</v>
      </c>
      <c r="I1260" s="13" t="s">
        <v>37</v>
      </c>
      <c r="J1260" s="14">
        <v>777</v>
      </c>
      <c r="K1260" s="55">
        <v>801</v>
      </c>
      <c r="L1260" s="18">
        <f t="shared" si="284"/>
        <v>-24</v>
      </c>
      <c r="M1260" s="19">
        <f t="shared" si="285"/>
        <v>97.00374531835206</v>
      </c>
    </row>
    <row r="1261" spans="1:13" ht="26.25">
      <c r="A1261" s="5" t="s">
        <v>38</v>
      </c>
      <c r="B1261" s="13" t="s">
        <v>39</v>
      </c>
      <c r="C1261" s="14">
        <v>2939</v>
      </c>
      <c r="D1261" s="55">
        <v>2952</v>
      </c>
      <c r="E1261" s="18">
        <f t="shared" si="282"/>
        <v>-13</v>
      </c>
      <c r="F1261" s="19">
        <f t="shared" si="283"/>
        <v>99.55962059620596</v>
      </c>
      <c r="H1261" s="5" t="s">
        <v>38</v>
      </c>
      <c r="I1261" s="13" t="s">
        <v>39</v>
      </c>
      <c r="J1261" s="14">
        <v>1780</v>
      </c>
      <c r="K1261" s="55">
        <v>1826</v>
      </c>
      <c r="L1261" s="18">
        <f t="shared" si="284"/>
        <v>-46</v>
      </c>
      <c r="M1261" s="19">
        <f t="shared" si="285"/>
        <v>97.48083242059145</v>
      </c>
    </row>
    <row r="1262" spans="1:13" ht="15">
      <c r="A1262" s="5" t="s">
        <v>40</v>
      </c>
      <c r="B1262" s="13" t="s">
        <v>41</v>
      </c>
      <c r="C1262" s="14">
        <v>33302</v>
      </c>
      <c r="D1262" s="55">
        <v>33208</v>
      </c>
      <c r="E1262" s="18">
        <f t="shared" si="282"/>
        <v>94</v>
      </c>
      <c r="F1262" s="19">
        <f t="shared" si="283"/>
        <v>100.28306432185015</v>
      </c>
      <c r="H1262" s="5" t="s">
        <v>40</v>
      </c>
      <c r="I1262" s="13" t="s">
        <v>41</v>
      </c>
      <c r="J1262" s="14">
        <v>20616</v>
      </c>
      <c r="K1262" s="55">
        <v>20532</v>
      </c>
      <c r="L1262" s="18">
        <f t="shared" si="284"/>
        <v>84</v>
      </c>
      <c r="M1262" s="19">
        <f t="shared" si="285"/>
        <v>100.40911747516073</v>
      </c>
    </row>
    <row r="1263" spans="1:15" s="1" customFormat="1" ht="15">
      <c r="A1263" s="2"/>
      <c r="B1263" s="11"/>
      <c r="C1263" s="11"/>
      <c r="D1263" s="50"/>
      <c r="E1263" s="51"/>
      <c r="F1263" s="51"/>
      <c r="H1263" s="2"/>
      <c r="I1263" s="11"/>
      <c r="J1263" s="11"/>
      <c r="K1263" s="50"/>
      <c r="L1263" s="51"/>
      <c r="M1263" s="51"/>
      <c r="N1263" s="3"/>
      <c r="O1263" s="37"/>
    </row>
    <row r="1264" spans="1:15" s="1" customFormat="1" ht="15">
      <c r="A1264" s="2"/>
      <c r="B1264" s="11"/>
      <c r="C1264" s="11"/>
      <c r="D1264" s="50"/>
      <c r="E1264" s="51"/>
      <c r="F1264" s="51"/>
      <c r="H1264" s="2"/>
      <c r="I1264" s="11"/>
      <c r="J1264" s="11"/>
      <c r="K1264" s="50"/>
      <c r="L1264" s="51"/>
      <c r="M1264" s="51"/>
      <c r="N1264" s="3"/>
      <c r="O1264" s="37"/>
    </row>
    <row r="1265" spans="1:15" s="1" customFormat="1" ht="15">
      <c r="A1265" s="2" t="s">
        <v>15</v>
      </c>
      <c r="B1265" s="11"/>
      <c r="C1265" s="11"/>
      <c r="D1265" s="50"/>
      <c r="E1265" s="51"/>
      <c r="F1265" s="51"/>
      <c r="H1265" s="2" t="s">
        <v>15</v>
      </c>
      <c r="I1265" s="11"/>
      <c r="J1265" s="11"/>
      <c r="K1265" s="50"/>
      <c r="L1265" s="51"/>
      <c r="M1265" s="51"/>
      <c r="N1265" s="3"/>
      <c r="O1265" s="37"/>
    </row>
    <row r="1266" spans="1:15" s="1" customFormat="1" ht="15">
      <c r="A1266" s="2" t="s">
        <v>166</v>
      </c>
      <c r="B1266" s="11"/>
      <c r="C1266" s="11"/>
      <c r="D1266" s="50"/>
      <c r="E1266" s="51"/>
      <c r="F1266" s="51"/>
      <c r="H1266" s="2" t="s">
        <v>205</v>
      </c>
      <c r="I1266" s="11"/>
      <c r="J1266" s="11"/>
      <c r="K1266" s="50"/>
      <c r="L1266" s="51"/>
      <c r="M1266" s="51"/>
      <c r="N1266" s="3"/>
      <c r="O1266" s="37"/>
    </row>
    <row r="1267" spans="1:15" s="3" customFormat="1" ht="15">
      <c r="A1267" s="39" t="s">
        <v>402</v>
      </c>
      <c r="B1267" s="39" t="s">
        <v>401</v>
      </c>
      <c r="C1267" s="118">
        <v>2013</v>
      </c>
      <c r="D1267" s="120">
        <v>2012</v>
      </c>
      <c r="E1267" s="123" t="s">
        <v>499</v>
      </c>
      <c r="F1267" s="123"/>
      <c r="H1267" s="39" t="s">
        <v>402</v>
      </c>
      <c r="I1267" s="39" t="s">
        <v>401</v>
      </c>
      <c r="J1267" s="118">
        <v>2013</v>
      </c>
      <c r="K1267" s="120">
        <v>2012</v>
      </c>
      <c r="L1267" s="123" t="s">
        <v>499</v>
      </c>
      <c r="M1267" s="123"/>
      <c r="O1267" s="37"/>
    </row>
    <row r="1268" spans="1:13" ht="15">
      <c r="A1268" s="40" t="s">
        <v>18</v>
      </c>
      <c r="B1268" s="52" t="s">
        <v>19</v>
      </c>
      <c r="C1268" s="122"/>
      <c r="D1268" s="122"/>
      <c r="E1268" s="53" t="s">
        <v>500</v>
      </c>
      <c r="F1268" s="53" t="s">
        <v>501</v>
      </c>
      <c r="H1268" s="40" t="s">
        <v>18</v>
      </c>
      <c r="I1268" s="52" t="s">
        <v>19</v>
      </c>
      <c r="J1268" s="122"/>
      <c r="K1268" s="122"/>
      <c r="L1268" s="53" t="s">
        <v>500</v>
      </c>
      <c r="M1268" s="53" t="s">
        <v>501</v>
      </c>
    </row>
    <row r="1269" spans="1:13" ht="15">
      <c r="A1269" s="5" t="s">
        <v>11</v>
      </c>
      <c r="B1269" s="13" t="s">
        <v>21</v>
      </c>
      <c r="C1269" s="14">
        <v>40350</v>
      </c>
      <c r="D1269" s="55">
        <v>37550</v>
      </c>
      <c r="E1269" s="18">
        <f>C1269-D1269</f>
        <v>2800</v>
      </c>
      <c r="F1269" s="19">
        <f>C1269/D1269*100</f>
        <v>107.45672436750999</v>
      </c>
      <c r="H1269" s="5" t="s">
        <v>11</v>
      </c>
      <c r="I1269" s="13" t="s">
        <v>21</v>
      </c>
      <c r="J1269" s="14">
        <v>11421</v>
      </c>
      <c r="K1269" s="55">
        <v>10424</v>
      </c>
      <c r="L1269" s="18">
        <f>J1269-K1269</f>
        <v>997</v>
      </c>
      <c r="M1269" s="19">
        <f>J1269/K1269*100</f>
        <v>109.56446661550268</v>
      </c>
    </row>
    <row r="1270" spans="1:13" ht="26.25">
      <c r="A1270" s="5" t="s">
        <v>22</v>
      </c>
      <c r="B1270" s="13" t="s">
        <v>23</v>
      </c>
      <c r="C1270" s="14">
        <v>2090</v>
      </c>
      <c r="D1270" s="55">
        <v>1930</v>
      </c>
      <c r="E1270" s="18">
        <f aca="true" t="shared" si="286" ref="E1270:E1279">C1270-D1270</f>
        <v>160</v>
      </c>
      <c r="F1270" s="19">
        <f aca="true" t="shared" si="287" ref="F1270:F1279">C1270/D1270*100</f>
        <v>108.29015544041451</v>
      </c>
      <c r="H1270" s="57" t="s">
        <v>22</v>
      </c>
      <c r="I1270" s="58" t="s">
        <v>23</v>
      </c>
      <c r="J1270" s="59">
        <v>597</v>
      </c>
      <c r="K1270" s="63">
        <v>530</v>
      </c>
      <c r="L1270" s="61">
        <f aca="true" t="shared" si="288" ref="L1270:L1279">J1270-K1270</f>
        <v>67</v>
      </c>
      <c r="M1270" s="62">
        <f aca="true" t="shared" si="289" ref="M1270:M1279">J1270/K1270*100</f>
        <v>112.64150943396227</v>
      </c>
    </row>
    <row r="1271" spans="1:13" ht="15">
      <c r="A1271" s="5" t="s">
        <v>24</v>
      </c>
      <c r="B1271" s="13" t="s">
        <v>25</v>
      </c>
      <c r="C1271" s="14">
        <v>10324</v>
      </c>
      <c r="D1271" s="55">
        <v>9756</v>
      </c>
      <c r="E1271" s="18">
        <f t="shared" si="286"/>
        <v>568</v>
      </c>
      <c r="F1271" s="19">
        <f t="shared" si="287"/>
        <v>105.82205822058222</v>
      </c>
      <c r="H1271" s="5" t="s">
        <v>24</v>
      </c>
      <c r="I1271" s="13" t="s">
        <v>25</v>
      </c>
      <c r="J1271" s="14">
        <v>2942</v>
      </c>
      <c r="K1271" s="55">
        <v>2712</v>
      </c>
      <c r="L1271" s="18">
        <f t="shared" si="288"/>
        <v>230</v>
      </c>
      <c r="M1271" s="19">
        <f t="shared" si="289"/>
        <v>108.48082595870206</v>
      </c>
    </row>
    <row r="1272" spans="1:13" ht="26.25">
      <c r="A1272" s="5" t="s">
        <v>26</v>
      </c>
      <c r="B1272" s="13" t="s">
        <v>27</v>
      </c>
      <c r="C1272" s="14">
        <v>2274</v>
      </c>
      <c r="D1272" s="55">
        <v>2215</v>
      </c>
      <c r="E1272" s="18">
        <f t="shared" si="286"/>
        <v>59</v>
      </c>
      <c r="F1272" s="19">
        <f t="shared" si="287"/>
        <v>102.66365688487585</v>
      </c>
      <c r="H1272" s="5" t="s">
        <v>26</v>
      </c>
      <c r="I1272" s="13" t="s">
        <v>27</v>
      </c>
      <c r="J1272" s="14">
        <v>612</v>
      </c>
      <c r="K1272" s="55">
        <v>608</v>
      </c>
      <c r="L1272" s="18">
        <f t="shared" si="288"/>
        <v>4</v>
      </c>
      <c r="M1272" s="19">
        <f t="shared" si="289"/>
        <v>100.6578947368421</v>
      </c>
    </row>
    <row r="1273" spans="1:13" ht="26.25">
      <c r="A1273" s="57" t="s">
        <v>28</v>
      </c>
      <c r="B1273" s="58" t="s">
        <v>29</v>
      </c>
      <c r="C1273" s="59">
        <v>6280</v>
      </c>
      <c r="D1273" s="63">
        <v>5447</v>
      </c>
      <c r="E1273" s="61">
        <f t="shared" si="286"/>
        <v>833</v>
      </c>
      <c r="F1273" s="62">
        <f t="shared" si="287"/>
        <v>115.29282173673583</v>
      </c>
      <c r="H1273" s="57" t="s">
        <v>28</v>
      </c>
      <c r="I1273" s="58" t="s">
        <v>29</v>
      </c>
      <c r="J1273" s="59">
        <v>1854</v>
      </c>
      <c r="K1273" s="63">
        <v>1535</v>
      </c>
      <c r="L1273" s="61">
        <f t="shared" si="288"/>
        <v>319</v>
      </c>
      <c r="M1273" s="62">
        <f t="shared" si="289"/>
        <v>120.78175895765473</v>
      </c>
    </row>
    <row r="1274" spans="1:13" ht="26.25">
      <c r="A1274" s="5" t="s">
        <v>30</v>
      </c>
      <c r="B1274" s="13" t="s">
        <v>31</v>
      </c>
      <c r="C1274" s="14">
        <v>2505</v>
      </c>
      <c r="D1274" s="55">
        <v>2415</v>
      </c>
      <c r="E1274" s="18">
        <f t="shared" si="286"/>
        <v>90</v>
      </c>
      <c r="F1274" s="19">
        <f t="shared" si="287"/>
        <v>103.72670807453417</v>
      </c>
      <c r="H1274" s="5" t="s">
        <v>30</v>
      </c>
      <c r="I1274" s="13" t="s">
        <v>31</v>
      </c>
      <c r="J1274" s="14">
        <v>714</v>
      </c>
      <c r="K1274" s="55">
        <v>655</v>
      </c>
      <c r="L1274" s="18">
        <f t="shared" si="288"/>
        <v>59</v>
      </c>
      <c r="M1274" s="19">
        <f t="shared" si="289"/>
        <v>109.00763358778627</v>
      </c>
    </row>
    <row r="1275" spans="1:13" ht="26.25">
      <c r="A1275" s="5" t="s">
        <v>32</v>
      </c>
      <c r="B1275" s="13" t="s">
        <v>33</v>
      </c>
      <c r="C1275" s="14">
        <v>3326</v>
      </c>
      <c r="D1275" s="55">
        <v>3109</v>
      </c>
      <c r="E1275" s="18">
        <f t="shared" si="286"/>
        <v>217</v>
      </c>
      <c r="F1275" s="19">
        <f t="shared" si="287"/>
        <v>106.97973624959793</v>
      </c>
      <c r="H1275" s="5" t="s">
        <v>32</v>
      </c>
      <c r="I1275" s="13" t="s">
        <v>33</v>
      </c>
      <c r="J1275" s="14">
        <v>929</v>
      </c>
      <c r="K1275" s="55">
        <v>855</v>
      </c>
      <c r="L1275" s="18">
        <f t="shared" si="288"/>
        <v>74</v>
      </c>
      <c r="M1275" s="19">
        <f t="shared" si="289"/>
        <v>108.65497076023391</v>
      </c>
    </row>
    <row r="1276" spans="1:13" ht="26.25">
      <c r="A1276" s="57" t="s">
        <v>34</v>
      </c>
      <c r="B1276" s="58" t="s">
        <v>35</v>
      </c>
      <c r="C1276" s="59">
        <v>3308</v>
      </c>
      <c r="D1276" s="63">
        <v>2993</v>
      </c>
      <c r="E1276" s="61">
        <f t="shared" si="286"/>
        <v>315</v>
      </c>
      <c r="F1276" s="62">
        <f t="shared" si="287"/>
        <v>110.52455730036752</v>
      </c>
      <c r="H1276" s="5" t="s">
        <v>34</v>
      </c>
      <c r="I1276" s="13" t="s">
        <v>35</v>
      </c>
      <c r="J1276" s="14">
        <v>934</v>
      </c>
      <c r="K1276" s="55">
        <v>857</v>
      </c>
      <c r="L1276" s="18">
        <f t="shared" si="288"/>
        <v>77</v>
      </c>
      <c r="M1276" s="19">
        <f t="shared" si="289"/>
        <v>108.9848308051342</v>
      </c>
    </row>
    <row r="1277" spans="1:13" ht="26.25">
      <c r="A1277" s="5" t="s">
        <v>36</v>
      </c>
      <c r="B1277" s="13" t="s">
        <v>37</v>
      </c>
      <c r="C1277" s="14">
        <v>3200</v>
      </c>
      <c r="D1277" s="55">
        <v>3012</v>
      </c>
      <c r="E1277" s="18">
        <f t="shared" si="286"/>
        <v>188</v>
      </c>
      <c r="F1277" s="19">
        <f t="shared" si="287"/>
        <v>106.24169986719787</v>
      </c>
      <c r="H1277" s="5" t="s">
        <v>36</v>
      </c>
      <c r="I1277" s="13" t="s">
        <v>37</v>
      </c>
      <c r="J1277" s="14">
        <v>892</v>
      </c>
      <c r="K1277" s="55">
        <v>813</v>
      </c>
      <c r="L1277" s="18">
        <f t="shared" si="288"/>
        <v>79</v>
      </c>
      <c r="M1277" s="19">
        <f t="shared" si="289"/>
        <v>109.71709717097171</v>
      </c>
    </row>
    <row r="1278" spans="1:13" ht="26.25">
      <c r="A1278" s="5" t="s">
        <v>38</v>
      </c>
      <c r="B1278" s="13" t="s">
        <v>39</v>
      </c>
      <c r="C1278" s="14">
        <v>7043</v>
      </c>
      <c r="D1278" s="55">
        <v>6673</v>
      </c>
      <c r="E1278" s="18">
        <f t="shared" si="286"/>
        <v>370</v>
      </c>
      <c r="F1278" s="19">
        <f t="shared" si="287"/>
        <v>105.54473250412109</v>
      </c>
      <c r="H1278" s="5" t="s">
        <v>38</v>
      </c>
      <c r="I1278" s="13" t="s">
        <v>39</v>
      </c>
      <c r="J1278" s="14">
        <v>1947</v>
      </c>
      <c r="K1278" s="55">
        <v>1859</v>
      </c>
      <c r="L1278" s="18">
        <f t="shared" si="288"/>
        <v>88</v>
      </c>
      <c r="M1278" s="19">
        <f t="shared" si="289"/>
        <v>104.73372781065089</v>
      </c>
    </row>
    <row r="1279" spans="1:13" ht="15">
      <c r="A1279" s="5" t="s">
        <v>40</v>
      </c>
      <c r="B1279" s="13" t="s">
        <v>41</v>
      </c>
      <c r="C1279" s="14">
        <v>80700</v>
      </c>
      <c r="D1279" s="55">
        <v>75100</v>
      </c>
      <c r="E1279" s="18">
        <f t="shared" si="286"/>
        <v>5600</v>
      </c>
      <c r="F1279" s="19">
        <f t="shared" si="287"/>
        <v>107.45672436750999</v>
      </c>
      <c r="H1279" s="5" t="s">
        <v>40</v>
      </c>
      <c r="I1279" s="13" t="s">
        <v>41</v>
      </c>
      <c r="J1279" s="14">
        <v>22842</v>
      </c>
      <c r="K1279" s="55">
        <v>20848</v>
      </c>
      <c r="L1279" s="18">
        <f t="shared" si="288"/>
        <v>1994</v>
      </c>
      <c r="M1279" s="19">
        <f t="shared" si="289"/>
        <v>109.56446661550268</v>
      </c>
    </row>
    <row r="1280" spans="1:15" s="1" customFormat="1" ht="15">
      <c r="A1280" s="2"/>
      <c r="B1280" s="11"/>
      <c r="C1280" s="11"/>
      <c r="D1280" s="50"/>
      <c r="E1280" s="51"/>
      <c r="F1280" s="51"/>
      <c r="H1280" s="2"/>
      <c r="I1280" s="11"/>
      <c r="J1280" s="11"/>
      <c r="K1280" s="50"/>
      <c r="L1280" s="51"/>
      <c r="M1280" s="51"/>
      <c r="N1280" s="3"/>
      <c r="O1280" s="37"/>
    </row>
    <row r="1281" spans="1:15" s="1" customFormat="1" ht="15">
      <c r="A1281" s="2"/>
      <c r="B1281" s="11"/>
      <c r="C1281" s="11"/>
      <c r="D1281" s="50"/>
      <c r="E1281" s="51"/>
      <c r="F1281" s="51"/>
      <c r="H1281" s="2"/>
      <c r="I1281" s="11"/>
      <c r="J1281" s="11"/>
      <c r="K1281" s="50"/>
      <c r="L1281" s="51"/>
      <c r="M1281" s="51"/>
      <c r="N1281" s="3"/>
      <c r="O1281" s="37"/>
    </row>
    <row r="1282" spans="1:15" s="1" customFormat="1" ht="15">
      <c r="A1282" s="2" t="s">
        <v>15</v>
      </c>
      <c r="B1282" s="11"/>
      <c r="C1282" s="11"/>
      <c r="D1282" s="50"/>
      <c r="E1282" s="51"/>
      <c r="F1282" s="51"/>
      <c r="H1282" s="2" t="s">
        <v>15</v>
      </c>
      <c r="I1282" s="11"/>
      <c r="J1282" s="11"/>
      <c r="K1282" s="50"/>
      <c r="L1282" s="51"/>
      <c r="M1282" s="51"/>
      <c r="N1282" s="3"/>
      <c r="O1282" s="37"/>
    </row>
    <row r="1283" spans="1:15" s="1" customFormat="1" ht="15">
      <c r="A1283" s="2" t="s">
        <v>165</v>
      </c>
      <c r="B1283" s="11"/>
      <c r="C1283" s="11"/>
      <c r="D1283" s="50"/>
      <c r="E1283" s="51"/>
      <c r="F1283" s="51"/>
      <c r="H1283" s="2" t="s">
        <v>204</v>
      </c>
      <c r="I1283" s="11"/>
      <c r="J1283" s="11"/>
      <c r="K1283" s="50"/>
      <c r="L1283" s="51"/>
      <c r="M1283" s="51"/>
      <c r="N1283" s="3"/>
      <c r="O1283" s="37"/>
    </row>
    <row r="1284" spans="1:15" s="3" customFormat="1" ht="15">
      <c r="A1284" s="39" t="s">
        <v>402</v>
      </c>
      <c r="B1284" s="39" t="s">
        <v>401</v>
      </c>
      <c r="C1284" s="118">
        <v>2013</v>
      </c>
      <c r="D1284" s="120">
        <v>2012</v>
      </c>
      <c r="E1284" s="123" t="s">
        <v>499</v>
      </c>
      <c r="F1284" s="123"/>
      <c r="H1284" s="39" t="s">
        <v>402</v>
      </c>
      <c r="I1284" s="39" t="s">
        <v>401</v>
      </c>
      <c r="J1284" s="118">
        <v>2013</v>
      </c>
      <c r="K1284" s="120">
        <v>2012</v>
      </c>
      <c r="L1284" s="123" t="s">
        <v>499</v>
      </c>
      <c r="M1284" s="123"/>
      <c r="O1284" s="37"/>
    </row>
    <row r="1285" spans="1:13" ht="15">
      <c r="A1285" s="40" t="s">
        <v>18</v>
      </c>
      <c r="B1285" s="52" t="s">
        <v>19</v>
      </c>
      <c r="C1285" s="122"/>
      <c r="D1285" s="122"/>
      <c r="E1285" s="53" t="s">
        <v>500</v>
      </c>
      <c r="F1285" s="53" t="s">
        <v>501</v>
      </c>
      <c r="H1285" s="40" t="s">
        <v>18</v>
      </c>
      <c r="I1285" s="52" t="s">
        <v>19</v>
      </c>
      <c r="J1285" s="122"/>
      <c r="K1285" s="122"/>
      <c r="L1285" s="53" t="s">
        <v>500</v>
      </c>
      <c r="M1285" s="53" t="s">
        <v>501</v>
      </c>
    </row>
    <row r="1286" spans="1:13" ht="15">
      <c r="A1286" s="57" t="s">
        <v>11</v>
      </c>
      <c r="B1286" s="58" t="s">
        <v>21</v>
      </c>
      <c r="C1286" s="59">
        <v>4428</v>
      </c>
      <c r="D1286" s="63">
        <v>3965</v>
      </c>
      <c r="E1286" s="61">
        <f>C1286-D1286</f>
        <v>463</v>
      </c>
      <c r="F1286" s="62">
        <f>C1286/D1286*100</f>
        <v>111.67717528373267</v>
      </c>
      <c r="H1286" s="57" t="s">
        <v>11</v>
      </c>
      <c r="I1286" s="58" t="s">
        <v>21</v>
      </c>
      <c r="J1286" s="59">
        <v>750</v>
      </c>
      <c r="K1286" s="63">
        <v>644</v>
      </c>
      <c r="L1286" s="61">
        <f>J1286-K1286</f>
        <v>106</v>
      </c>
      <c r="M1286" s="62">
        <f>J1286/K1286*100</f>
        <v>116.45962732919256</v>
      </c>
    </row>
    <row r="1287" spans="1:13" ht="26.25">
      <c r="A1287" s="57" t="s">
        <v>22</v>
      </c>
      <c r="B1287" s="58" t="s">
        <v>23</v>
      </c>
      <c r="C1287" s="59">
        <v>486</v>
      </c>
      <c r="D1287" s="63">
        <v>418</v>
      </c>
      <c r="E1287" s="61">
        <f aca="true" t="shared" si="290" ref="E1287:E1296">C1287-D1287</f>
        <v>68</v>
      </c>
      <c r="F1287" s="62">
        <f aca="true" t="shared" si="291" ref="F1287:F1296">C1287/D1287*100</f>
        <v>116.26794258373205</v>
      </c>
      <c r="H1287" s="57" t="s">
        <v>22</v>
      </c>
      <c r="I1287" s="58" t="s">
        <v>23</v>
      </c>
      <c r="J1287" s="59">
        <v>85</v>
      </c>
      <c r="K1287" s="63">
        <v>64</v>
      </c>
      <c r="L1287" s="61">
        <f aca="true" t="shared" si="292" ref="L1287:L1296">J1287-K1287</f>
        <v>21</v>
      </c>
      <c r="M1287" s="62">
        <f aca="true" t="shared" si="293" ref="M1287:M1296">J1287/K1287*100</f>
        <v>132.8125</v>
      </c>
    </row>
    <row r="1288" spans="1:13" ht="15">
      <c r="A1288" s="5" t="s">
        <v>24</v>
      </c>
      <c r="B1288" s="13" t="s">
        <v>25</v>
      </c>
      <c r="C1288" s="14">
        <v>1531</v>
      </c>
      <c r="D1288" s="55">
        <v>1442</v>
      </c>
      <c r="E1288" s="18">
        <f t="shared" si="290"/>
        <v>89</v>
      </c>
      <c r="F1288" s="19">
        <f t="shared" si="291"/>
        <v>106.17198335644937</v>
      </c>
      <c r="H1288" s="57" t="s">
        <v>24</v>
      </c>
      <c r="I1288" s="58" t="s">
        <v>25</v>
      </c>
      <c r="J1288" s="59">
        <v>269</v>
      </c>
      <c r="K1288" s="63">
        <v>242</v>
      </c>
      <c r="L1288" s="61">
        <f t="shared" si="292"/>
        <v>27</v>
      </c>
      <c r="M1288" s="62">
        <f t="shared" si="293"/>
        <v>111.15702479338843</v>
      </c>
    </row>
    <row r="1289" spans="1:13" ht="26.25">
      <c r="A1289" s="57" t="s">
        <v>26</v>
      </c>
      <c r="B1289" s="58" t="s">
        <v>27</v>
      </c>
      <c r="C1289" s="59">
        <v>230</v>
      </c>
      <c r="D1289" s="63">
        <v>199</v>
      </c>
      <c r="E1289" s="61">
        <f t="shared" si="290"/>
        <v>31</v>
      </c>
      <c r="F1289" s="62">
        <f t="shared" si="291"/>
        <v>115.57788944723617</v>
      </c>
      <c r="H1289" s="57" t="s">
        <v>26</v>
      </c>
      <c r="I1289" s="58" t="s">
        <v>27</v>
      </c>
      <c r="J1289" s="59">
        <v>37</v>
      </c>
      <c r="K1289" s="63">
        <v>31</v>
      </c>
      <c r="L1289" s="61">
        <f t="shared" si="292"/>
        <v>6</v>
      </c>
      <c r="M1289" s="62">
        <f t="shared" si="293"/>
        <v>119.35483870967742</v>
      </c>
    </row>
    <row r="1290" spans="1:13" ht="26.25">
      <c r="A1290" s="57" t="s">
        <v>28</v>
      </c>
      <c r="B1290" s="58" t="s">
        <v>29</v>
      </c>
      <c r="C1290" s="59">
        <v>443</v>
      </c>
      <c r="D1290" s="63">
        <v>320</v>
      </c>
      <c r="E1290" s="61">
        <f t="shared" si="290"/>
        <v>123</v>
      </c>
      <c r="F1290" s="62">
        <f t="shared" si="291"/>
        <v>138.4375</v>
      </c>
      <c r="H1290" s="57" t="s">
        <v>28</v>
      </c>
      <c r="I1290" s="58" t="s">
        <v>29</v>
      </c>
      <c r="J1290" s="59">
        <v>68</v>
      </c>
      <c r="K1290" s="63">
        <v>50</v>
      </c>
      <c r="L1290" s="61">
        <f t="shared" si="292"/>
        <v>18</v>
      </c>
      <c r="M1290" s="62">
        <f t="shared" si="293"/>
        <v>136</v>
      </c>
    </row>
    <row r="1291" spans="1:13" ht="26.25">
      <c r="A1291" s="57" t="s">
        <v>30</v>
      </c>
      <c r="B1291" s="58" t="s">
        <v>31</v>
      </c>
      <c r="C1291" s="59">
        <v>213</v>
      </c>
      <c r="D1291" s="63">
        <v>184</v>
      </c>
      <c r="E1291" s="61">
        <f t="shared" si="290"/>
        <v>29</v>
      </c>
      <c r="F1291" s="62">
        <f t="shared" si="291"/>
        <v>115.76086956521738</v>
      </c>
      <c r="H1291" s="57" t="s">
        <v>30</v>
      </c>
      <c r="I1291" s="58" t="s">
        <v>31</v>
      </c>
      <c r="J1291" s="59">
        <v>38</v>
      </c>
      <c r="K1291" s="63">
        <v>29</v>
      </c>
      <c r="L1291" s="61">
        <f t="shared" si="292"/>
        <v>9</v>
      </c>
      <c r="M1291" s="62">
        <f t="shared" si="293"/>
        <v>131.0344827586207</v>
      </c>
    </row>
    <row r="1292" spans="1:13" ht="26.25">
      <c r="A1292" s="5" t="s">
        <v>32</v>
      </c>
      <c r="B1292" s="13" t="s">
        <v>33</v>
      </c>
      <c r="C1292" s="14">
        <v>231</v>
      </c>
      <c r="D1292" s="55">
        <v>212</v>
      </c>
      <c r="E1292" s="18">
        <f t="shared" si="290"/>
        <v>19</v>
      </c>
      <c r="F1292" s="19">
        <f t="shared" si="291"/>
        <v>108.96226415094338</v>
      </c>
      <c r="H1292" s="57" t="s">
        <v>32</v>
      </c>
      <c r="I1292" s="58" t="s">
        <v>33</v>
      </c>
      <c r="J1292" s="59">
        <v>40</v>
      </c>
      <c r="K1292" s="63">
        <v>36</v>
      </c>
      <c r="L1292" s="61">
        <f t="shared" si="292"/>
        <v>4</v>
      </c>
      <c r="M1292" s="62">
        <f t="shared" si="293"/>
        <v>111.11111111111111</v>
      </c>
    </row>
    <row r="1293" spans="1:13" ht="26.25">
      <c r="A1293" s="5" t="s">
        <v>34</v>
      </c>
      <c r="B1293" s="13" t="s">
        <v>35</v>
      </c>
      <c r="C1293" s="14">
        <v>477</v>
      </c>
      <c r="D1293" s="55">
        <v>471</v>
      </c>
      <c r="E1293" s="18">
        <f t="shared" si="290"/>
        <v>6</v>
      </c>
      <c r="F1293" s="19">
        <f t="shared" si="291"/>
        <v>101.27388535031847</v>
      </c>
      <c r="H1293" s="5" t="s">
        <v>34</v>
      </c>
      <c r="I1293" s="13" t="s">
        <v>35</v>
      </c>
      <c r="J1293" s="14">
        <v>85</v>
      </c>
      <c r="K1293" s="55">
        <v>78</v>
      </c>
      <c r="L1293" s="18">
        <f t="shared" si="292"/>
        <v>7</v>
      </c>
      <c r="M1293" s="19">
        <f t="shared" si="293"/>
        <v>108.97435897435896</v>
      </c>
    </row>
    <row r="1294" spans="1:13" ht="26.25">
      <c r="A1294" s="57" t="s">
        <v>36</v>
      </c>
      <c r="B1294" s="58" t="s">
        <v>37</v>
      </c>
      <c r="C1294" s="59">
        <v>286</v>
      </c>
      <c r="D1294" s="63">
        <v>240</v>
      </c>
      <c r="E1294" s="61">
        <f t="shared" si="290"/>
        <v>46</v>
      </c>
      <c r="F1294" s="62">
        <f t="shared" si="291"/>
        <v>119.16666666666667</v>
      </c>
      <c r="H1294" s="57" t="s">
        <v>36</v>
      </c>
      <c r="I1294" s="58" t="s">
        <v>37</v>
      </c>
      <c r="J1294" s="59">
        <v>45</v>
      </c>
      <c r="K1294" s="63">
        <v>40</v>
      </c>
      <c r="L1294" s="61">
        <f t="shared" si="292"/>
        <v>5</v>
      </c>
      <c r="M1294" s="62">
        <f t="shared" si="293"/>
        <v>112.5</v>
      </c>
    </row>
    <row r="1295" spans="1:13" ht="26.25">
      <c r="A1295" s="57" t="s">
        <v>38</v>
      </c>
      <c r="B1295" s="58" t="s">
        <v>39</v>
      </c>
      <c r="C1295" s="59">
        <v>531</v>
      </c>
      <c r="D1295" s="63">
        <v>479</v>
      </c>
      <c r="E1295" s="61">
        <f t="shared" si="290"/>
        <v>52</v>
      </c>
      <c r="F1295" s="62">
        <f t="shared" si="291"/>
        <v>110.85594989561586</v>
      </c>
      <c r="H1295" s="57" t="s">
        <v>38</v>
      </c>
      <c r="I1295" s="58" t="s">
        <v>39</v>
      </c>
      <c r="J1295" s="59">
        <v>83</v>
      </c>
      <c r="K1295" s="63">
        <v>74</v>
      </c>
      <c r="L1295" s="61">
        <f t="shared" si="292"/>
        <v>9</v>
      </c>
      <c r="M1295" s="62">
        <f t="shared" si="293"/>
        <v>112.16216216216218</v>
      </c>
    </row>
    <row r="1296" spans="1:13" ht="15">
      <c r="A1296" s="5" t="s">
        <v>40</v>
      </c>
      <c r="B1296" s="13" t="s">
        <v>41</v>
      </c>
      <c r="C1296" s="14">
        <v>8856</v>
      </c>
      <c r="D1296" s="55">
        <v>7930</v>
      </c>
      <c r="E1296" s="18">
        <f t="shared" si="290"/>
        <v>926</v>
      </c>
      <c r="F1296" s="19">
        <f t="shared" si="291"/>
        <v>111.67717528373267</v>
      </c>
      <c r="H1296" s="5" t="s">
        <v>40</v>
      </c>
      <c r="I1296" s="13" t="s">
        <v>41</v>
      </c>
      <c r="J1296" s="14">
        <v>1500</v>
      </c>
      <c r="K1296" s="55">
        <v>1288</v>
      </c>
      <c r="L1296" s="18">
        <f t="shared" si="292"/>
        <v>212</v>
      </c>
      <c r="M1296" s="19">
        <f t="shared" si="293"/>
        <v>116.45962732919256</v>
      </c>
    </row>
    <row r="1297" spans="1:15" s="1" customFormat="1" ht="15">
      <c r="A1297" s="2"/>
      <c r="B1297" s="11"/>
      <c r="C1297" s="11"/>
      <c r="D1297" s="50"/>
      <c r="E1297" s="51"/>
      <c r="F1297" s="51"/>
      <c r="H1297" s="2"/>
      <c r="I1297" s="11"/>
      <c r="J1297" s="11"/>
      <c r="K1297" s="50"/>
      <c r="L1297" s="51"/>
      <c r="M1297" s="51"/>
      <c r="N1297" s="3"/>
      <c r="O1297" s="37"/>
    </row>
    <row r="1298" spans="1:15" s="1" customFormat="1" ht="15">
      <c r="A1298" s="2"/>
      <c r="B1298" s="11"/>
      <c r="C1298" s="11"/>
      <c r="D1298" s="50"/>
      <c r="E1298" s="51"/>
      <c r="F1298" s="51"/>
      <c r="H1298" s="2"/>
      <c r="I1298" s="11"/>
      <c r="J1298" s="11"/>
      <c r="K1298" s="50"/>
      <c r="L1298" s="51"/>
      <c r="M1298" s="51"/>
      <c r="N1298" s="3"/>
      <c r="O1298" s="37"/>
    </row>
    <row r="1299" spans="1:15" s="1" customFormat="1" ht="15">
      <c r="A1299" s="2" t="s">
        <v>15</v>
      </c>
      <c r="B1299" s="11"/>
      <c r="C1299" s="11"/>
      <c r="D1299" s="50"/>
      <c r="E1299" s="51"/>
      <c r="F1299" s="51"/>
      <c r="H1299" s="2" t="s">
        <v>15</v>
      </c>
      <c r="I1299" s="11"/>
      <c r="J1299" s="11"/>
      <c r="K1299" s="50"/>
      <c r="L1299" s="51"/>
      <c r="M1299" s="51"/>
      <c r="N1299" s="3"/>
      <c r="O1299" s="37"/>
    </row>
    <row r="1300" spans="1:15" s="1" customFormat="1" ht="15">
      <c r="A1300" s="2" t="s">
        <v>164</v>
      </c>
      <c r="B1300" s="11"/>
      <c r="C1300" s="11"/>
      <c r="D1300" s="50"/>
      <c r="E1300" s="51"/>
      <c r="F1300" s="51"/>
      <c r="H1300" s="2" t="s">
        <v>203</v>
      </c>
      <c r="I1300" s="11"/>
      <c r="J1300" s="11"/>
      <c r="K1300" s="50"/>
      <c r="L1300" s="51"/>
      <c r="M1300" s="51"/>
      <c r="N1300" s="3"/>
      <c r="O1300" s="37"/>
    </row>
    <row r="1301" spans="1:15" s="3" customFormat="1" ht="15">
      <c r="A1301" s="39" t="s">
        <v>402</v>
      </c>
      <c r="B1301" s="39" t="s">
        <v>401</v>
      </c>
      <c r="C1301" s="118">
        <v>2013</v>
      </c>
      <c r="D1301" s="120">
        <v>2012</v>
      </c>
      <c r="E1301" s="123" t="s">
        <v>499</v>
      </c>
      <c r="F1301" s="123"/>
      <c r="H1301" s="39" t="s">
        <v>402</v>
      </c>
      <c r="I1301" s="39" t="s">
        <v>401</v>
      </c>
      <c r="J1301" s="118">
        <v>2013</v>
      </c>
      <c r="K1301" s="120">
        <v>2012</v>
      </c>
      <c r="L1301" s="123" t="s">
        <v>499</v>
      </c>
      <c r="M1301" s="123"/>
      <c r="O1301" s="37"/>
    </row>
    <row r="1302" spans="1:13" ht="15">
      <c r="A1302" s="40" t="s">
        <v>18</v>
      </c>
      <c r="B1302" s="52" t="s">
        <v>19</v>
      </c>
      <c r="C1302" s="122"/>
      <c r="D1302" s="122"/>
      <c r="E1302" s="53" t="s">
        <v>500</v>
      </c>
      <c r="F1302" s="53" t="s">
        <v>501</v>
      </c>
      <c r="H1302" s="40" t="s">
        <v>18</v>
      </c>
      <c r="I1302" s="52" t="s">
        <v>19</v>
      </c>
      <c r="J1302" s="122"/>
      <c r="K1302" s="122"/>
      <c r="L1302" s="53" t="s">
        <v>500</v>
      </c>
      <c r="M1302" s="53" t="s">
        <v>501</v>
      </c>
    </row>
    <row r="1303" spans="1:13" ht="15">
      <c r="A1303" s="5" t="s">
        <v>11</v>
      </c>
      <c r="B1303" s="13" t="s">
        <v>21</v>
      </c>
      <c r="C1303" s="14">
        <v>28650</v>
      </c>
      <c r="D1303" s="55">
        <v>28903</v>
      </c>
      <c r="E1303" s="18">
        <f>C1303-D1303</f>
        <v>-253</v>
      </c>
      <c r="F1303" s="19">
        <f>C1303/D1303*100</f>
        <v>99.12465833996471</v>
      </c>
      <c r="H1303" s="5" t="s">
        <v>11</v>
      </c>
      <c r="I1303" s="13" t="s">
        <v>21</v>
      </c>
      <c r="J1303" s="14">
        <v>2497</v>
      </c>
      <c r="K1303" s="55">
        <v>2582</v>
      </c>
      <c r="L1303" s="18">
        <f>J1303-K1303</f>
        <v>-85</v>
      </c>
      <c r="M1303" s="19">
        <f>J1303/K1303*100</f>
        <v>96.70797831138653</v>
      </c>
    </row>
    <row r="1304" spans="1:13" ht="26.25">
      <c r="A1304" s="5" t="s">
        <v>22</v>
      </c>
      <c r="B1304" s="13" t="s">
        <v>23</v>
      </c>
      <c r="C1304" s="14">
        <v>2407</v>
      </c>
      <c r="D1304" s="55">
        <v>2441</v>
      </c>
      <c r="E1304" s="18">
        <f aca="true" t="shared" si="294" ref="E1304:E1313">C1304-D1304</f>
        <v>-34</v>
      </c>
      <c r="F1304" s="19">
        <f aca="true" t="shared" si="295" ref="F1304:F1313">C1304/D1304*100</f>
        <v>98.60712822613684</v>
      </c>
      <c r="H1304" s="5" t="s">
        <v>22</v>
      </c>
      <c r="I1304" s="13" t="s">
        <v>23</v>
      </c>
      <c r="J1304" s="14">
        <v>210</v>
      </c>
      <c r="K1304" s="55">
        <v>215</v>
      </c>
      <c r="L1304" s="18">
        <f aca="true" t="shared" si="296" ref="L1304:L1313">J1304-K1304</f>
        <v>-5</v>
      </c>
      <c r="M1304" s="19">
        <f aca="true" t="shared" si="297" ref="M1304:M1313">J1304/K1304*100</f>
        <v>97.67441860465115</v>
      </c>
    </row>
    <row r="1305" spans="1:13" ht="15">
      <c r="A1305" s="5" t="s">
        <v>24</v>
      </c>
      <c r="B1305" s="13" t="s">
        <v>25</v>
      </c>
      <c r="C1305" s="14">
        <v>8695</v>
      </c>
      <c r="D1305" s="55">
        <v>8917</v>
      </c>
      <c r="E1305" s="18">
        <f t="shared" si="294"/>
        <v>-222</v>
      </c>
      <c r="F1305" s="19">
        <f t="shared" si="295"/>
        <v>97.5103734439834</v>
      </c>
      <c r="H1305" s="5" t="s">
        <v>24</v>
      </c>
      <c r="I1305" s="13" t="s">
        <v>25</v>
      </c>
      <c r="J1305" s="14">
        <v>748</v>
      </c>
      <c r="K1305" s="55">
        <v>797</v>
      </c>
      <c r="L1305" s="18">
        <f t="shared" si="296"/>
        <v>-49</v>
      </c>
      <c r="M1305" s="19">
        <f t="shared" si="297"/>
        <v>93.85194479297365</v>
      </c>
    </row>
    <row r="1306" spans="1:13" ht="26.25">
      <c r="A1306" s="57" t="s">
        <v>26</v>
      </c>
      <c r="B1306" s="58" t="s">
        <v>27</v>
      </c>
      <c r="C1306" s="59">
        <v>1092</v>
      </c>
      <c r="D1306" s="63">
        <v>971</v>
      </c>
      <c r="E1306" s="61">
        <f t="shared" si="294"/>
        <v>121</v>
      </c>
      <c r="F1306" s="62">
        <f t="shared" si="295"/>
        <v>112.46138002059732</v>
      </c>
      <c r="H1306" s="57" t="s">
        <v>26</v>
      </c>
      <c r="I1306" s="58" t="s">
        <v>27</v>
      </c>
      <c r="J1306" s="59">
        <v>99</v>
      </c>
      <c r="K1306" s="63">
        <v>89</v>
      </c>
      <c r="L1306" s="61">
        <f t="shared" si="296"/>
        <v>10</v>
      </c>
      <c r="M1306" s="62">
        <f t="shared" si="297"/>
        <v>111.23595505617978</v>
      </c>
    </row>
    <row r="1307" spans="1:13" ht="26.25">
      <c r="A1307" s="5" t="s">
        <v>28</v>
      </c>
      <c r="B1307" s="13" t="s">
        <v>29</v>
      </c>
      <c r="C1307" s="14">
        <v>3803</v>
      </c>
      <c r="D1307" s="55">
        <v>3858</v>
      </c>
      <c r="E1307" s="18">
        <f t="shared" si="294"/>
        <v>-55</v>
      </c>
      <c r="F1307" s="19">
        <f t="shared" si="295"/>
        <v>98.5743908761016</v>
      </c>
      <c r="H1307" s="5" t="s">
        <v>28</v>
      </c>
      <c r="I1307" s="13" t="s">
        <v>29</v>
      </c>
      <c r="J1307" s="14">
        <v>358</v>
      </c>
      <c r="K1307" s="55">
        <v>337</v>
      </c>
      <c r="L1307" s="18">
        <f t="shared" si="296"/>
        <v>21</v>
      </c>
      <c r="M1307" s="19">
        <f t="shared" si="297"/>
        <v>106.23145400593472</v>
      </c>
    </row>
    <row r="1308" spans="1:13" ht="26.25">
      <c r="A1308" s="5" t="s">
        <v>30</v>
      </c>
      <c r="B1308" s="13" t="s">
        <v>31</v>
      </c>
      <c r="C1308" s="14">
        <v>1706</v>
      </c>
      <c r="D1308" s="55">
        <v>1717</v>
      </c>
      <c r="E1308" s="18">
        <f t="shared" si="294"/>
        <v>-11</v>
      </c>
      <c r="F1308" s="19">
        <f t="shared" si="295"/>
        <v>99.35934769947583</v>
      </c>
      <c r="H1308" s="5" t="s">
        <v>30</v>
      </c>
      <c r="I1308" s="13" t="s">
        <v>31</v>
      </c>
      <c r="J1308" s="14">
        <v>137</v>
      </c>
      <c r="K1308" s="55">
        <v>145</v>
      </c>
      <c r="L1308" s="18">
        <f t="shared" si="296"/>
        <v>-8</v>
      </c>
      <c r="M1308" s="19">
        <f t="shared" si="297"/>
        <v>94.48275862068965</v>
      </c>
    </row>
    <row r="1309" spans="1:13" ht="26.25">
      <c r="A1309" s="5" t="s">
        <v>32</v>
      </c>
      <c r="B1309" s="13" t="s">
        <v>33</v>
      </c>
      <c r="C1309" s="14">
        <v>2634</v>
      </c>
      <c r="D1309" s="55">
        <v>2736</v>
      </c>
      <c r="E1309" s="18">
        <f t="shared" si="294"/>
        <v>-102</v>
      </c>
      <c r="F1309" s="19">
        <f t="shared" si="295"/>
        <v>96.27192982456141</v>
      </c>
      <c r="H1309" s="5" t="s">
        <v>32</v>
      </c>
      <c r="I1309" s="13" t="s">
        <v>33</v>
      </c>
      <c r="J1309" s="14">
        <v>225</v>
      </c>
      <c r="K1309" s="55">
        <v>241</v>
      </c>
      <c r="L1309" s="18">
        <f t="shared" si="296"/>
        <v>-16</v>
      </c>
      <c r="M1309" s="19">
        <f t="shared" si="297"/>
        <v>93.3609958506224</v>
      </c>
    </row>
    <row r="1310" spans="1:13" ht="26.25">
      <c r="A1310" s="5" t="s">
        <v>34</v>
      </c>
      <c r="B1310" s="13" t="s">
        <v>35</v>
      </c>
      <c r="C1310" s="14">
        <v>2944</v>
      </c>
      <c r="D1310" s="55">
        <v>2824</v>
      </c>
      <c r="E1310" s="18">
        <f t="shared" si="294"/>
        <v>120</v>
      </c>
      <c r="F1310" s="19">
        <f t="shared" si="295"/>
        <v>104.24929178470255</v>
      </c>
      <c r="H1310" s="5" t="s">
        <v>34</v>
      </c>
      <c r="I1310" s="13" t="s">
        <v>35</v>
      </c>
      <c r="J1310" s="14">
        <v>261</v>
      </c>
      <c r="K1310" s="55">
        <v>255</v>
      </c>
      <c r="L1310" s="18">
        <f t="shared" si="296"/>
        <v>6</v>
      </c>
      <c r="M1310" s="19">
        <f t="shared" si="297"/>
        <v>102.35294117647058</v>
      </c>
    </row>
    <row r="1311" spans="1:13" ht="26.25">
      <c r="A1311" s="5" t="s">
        <v>36</v>
      </c>
      <c r="B1311" s="13" t="s">
        <v>37</v>
      </c>
      <c r="C1311" s="14">
        <v>2188</v>
      </c>
      <c r="D1311" s="55">
        <v>2274</v>
      </c>
      <c r="E1311" s="18">
        <f t="shared" si="294"/>
        <v>-86</v>
      </c>
      <c r="F1311" s="19">
        <f t="shared" si="295"/>
        <v>96.21811785400176</v>
      </c>
      <c r="H1311" s="57" t="s">
        <v>36</v>
      </c>
      <c r="I1311" s="58" t="s">
        <v>37</v>
      </c>
      <c r="J1311" s="59">
        <v>184</v>
      </c>
      <c r="K1311" s="63">
        <v>208</v>
      </c>
      <c r="L1311" s="61">
        <f t="shared" si="296"/>
        <v>-24</v>
      </c>
      <c r="M1311" s="62">
        <f t="shared" si="297"/>
        <v>88.46153846153845</v>
      </c>
    </row>
    <row r="1312" spans="1:13" ht="26.25">
      <c r="A1312" s="5" t="s">
        <v>38</v>
      </c>
      <c r="B1312" s="13" t="s">
        <v>39</v>
      </c>
      <c r="C1312" s="14">
        <v>3181</v>
      </c>
      <c r="D1312" s="55">
        <v>3165</v>
      </c>
      <c r="E1312" s="18">
        <f t="shared" si="294"/>
        <v>16</v>
      </c>
      <c r="F1312" s="19">
        <f t="shared" si="295"/>
        <v>100.50552922590836</v>
      </c>
      <c r="H1312" s="5" t="s">
        <v>38</v>
      </c>
      <c r="I1312" s="13" t="s">
        <v>39</v>
      </c>
      <c r="J1312" s="14">
        <v>275</v>
      </c>
      <c r="K1312" s="55">
        <v>295</v>
      </c>
      <c r="L1312" s="18">
        <f t="shared" si="296"/>
        <v>-20</v>
      </c>
      <c r="M1312" s="19">
        <f t="shared" si="297"/>
        <v>93.22033898305084</v>
      </c>
    </row>
    <row r="1313" spans="1:13" ht="15">
      <c r="A1313" s="5" t="s">
        <v>40</v>
      </c>
      <c r="B1313" s="13" t="s">
        <v>41</v>
      </c>
      <c r="C1313" s="14">
        <v>57300</v>
      </c>
      <c r="D1313" s="55">
        <v>57806</v>
      </c>
      <c r="E1313" s="18">
        <f t="shared" si="294"/>
        <v>-506</v>
      </c>
      <c r="F1313" s="19">
        <f t="shared" si="295"/>
        <v>99.12465833996471</v>
      </c>
      <c r="H1313" s="5" t="s">
        <v>40</v>
      </c>
      <c r="I1313" s="13" t="s">
        <v>41</v>
      </c>
      <c r="J1313" s="14">
        <v>4994</v>
      </c>
      <c r="K1313" s="55">
        <v>5164</v>
      </c>
      <c r="L1313" s="18">
        <f t="shared" si="296"/>
        <v>-170</v>
      </c>
      <c r="M1313" s="19">
        <f t="shared" si="297"/>
        <v>96.70797831138653</v>
      </c>
    </row>
    <row r="1314" spans="1:15" s="1" customFormat="1" ht="15">
      <c r="A1314" s="2"/>
      <c r="B1314" s="11"/>
      <c r="C1314" s="11"/>
      <c r="D1314" s="50"/>
      <c r="E1314" s="51"/>
      <c r="F1314" s="51"/>
      <c r="H1314" s="2"/>
      <c r="I1314" s="11"/>
      <c r="J1314" s="11"/>
      <c r="K1314" s="50"/>
      <c r="L1314" s="51"/>
      <c r="M1314" s="51"/>
      <c r="N1314" s="3"/>
      <c r="O1314" s="37"/>
    </row>
    <row r="1315" spans="1:15" s="1" customFormat="1" ht="15">
      <c r="A1315" s="2"/>
      <c r="B1315" s="11"/>
      <c r="C1315" s="11"/>
      <c r="D1315" s="50"/>
      <c r="E1315" s="51"/>
      <c r="F1315" s="51"/>
      <c r="H1315" s="2"/>
      <c r="I1315" s="11"/>
      <c r="J1315" s="11"/>
      <c r="K1315" s="50"/>
      <c r="L1315" s="51"/>
      <c r="M1315" s="51"/>
      <c r="N1315" s="3"/>
      <c r="O1315" s="37"/>
    </row>
    <row r="1316" spans="1:15" s="1" customFormat="1" ht="15">
      <c r="A1316" s="2" t="s">
        <v>15</v>
      </c>
      <c r="B1316" s="11"/>
      <c r="C1316" s="11"/>
      <c r="D1316" s="50"/>
      <c r="E1316" s="51"/>
      <c r="F1316" s="51"/>
      <c r="H1316" s="2" t="s">
        <v>15</v>
      </c>
      <c r="I1316" s="11"/>
      <c r="J1316" s="11"/>
      <c r="K1316" s="50"/>
      <c r="L1316" s="51"/>
      <c r="M1316" s="51"/>
      <c r="N1316" s="3"/>
      <c r="O1316" s="37"/>
    </row>
    <row r="1317" spans="1:15" s="1" customFormat="1" ht="15">
      <c r="A1317" s="2" t="s">
        <v>163</v>
      </c>
      <c r="B1317" s="11"/>
      <c r="C1317" s="11"/>
      <c r="D1317" s="50"/>
      <c r="E1317" s="51"/>
      <c r="F1317" s="51"/>
      <c r="H1317" s="2" t="s">
        <v>202</v>
      </c>
      <c r="I1317" s="11"/>
      <c r="J1317" s="11"/>
      <c r="K1317" s="50"/>
      <c r="L1317" s="51"/>
      <c r="M1317" s="51"/>
      <c r="N1317" s="3"/>
      <c r="O1317" s="37"/>
    </row>
    <row r="1318" spans="1:15" s="3" customFormat="1" ht="15">
      <c r="A1318" s="39" t="s">
        <v>402</v>
      </c>
      <c r="B1318" s="39" t="s">
        <v>401</v>
      </c>
      <c r="C1318" s="118">
        <v>2013</v>
      </c>
      <c r="D1318" s="120">
        <v>2012</v>
      </c>
      <c r="E1318" s="123" t="s">
        <v>499</v>
      </c>
      <c r="F1318" s="123"/>
      <c r="H1318" s="39" t="s">
        <v>402</v>
      </c>
      <c r="I1318" s="39" t="s">
        <v>401</v>
      </c>
      <c r="J1318" s="118">
        <v>2013</v>
      </c>
      <c r="K1318" s="120">
        <v>2012</v>
      </c>
      <c r="L1318" s="123" t="s">
        <v>499</v>
      </c>
      <c r="M1318" s="123"/>
      <c r="O1318" s="37"/>
    </row>
    <row r="1319" spans="1:13" ht="15">
      <c r="A1319" s="40" t="s">
        <v>18</v>
      </c>
      <c r="B1319" s="52" t="s">
        <v>19</v>
      </c>
      <c r="C1319" s="122"/>
      <c r="D1319" s="122"/>
      <c r="E1319" s="53" t="s">
        <v>500</v>
      </c>
      <c r="F1319" s="53" t="s">
        <v>501</v>
      </c>
      <c r="H1319" s="40" t="s">
        <v>18</v>
      </c>
      <c r="I1319" s="52" t="s">
        <v>19</v>
      </c>
      <c r="J1319" s="122"/>
      <c r="K1319" s="122"/>
      <c r="L1319" s="53" t="s">
        <v>500</v>
      </c>
      <c r="M1319" s="53" t="s">
        <v>501</v>
      </c>
    </row>
    <row r="1320" spans="1:13" ht="15">
      <c r="A1320" s="57" t="s">
        <v>11</v>
      </c>
      <c r="B1320" s="58" t="s">
        <v>21</v>
      </c>
      <c r="C1320" s="59">
        <v>51416</v>
      </c>
      <c r="D1320" s="63">
        <v>44856</v>
      </c>
      <c r="E1320" s="61">
        <f>C1320-D1320</f>
        <v>6560</v>
      </c>
      <c r="F1320" s="62">
        <f>C1320/D1320*100</f>
        <v>114.62457642232924</v>
      </c>
      <c r="H1320" s="5" t="s">
        <v>11</v>
      </c>
      <c r="I1320" s="13" t="s">
        <v>21</v>
      </c>
      <c r="J1320" s="14">
        <v>2034</v>
      </c>
      <c r="K1320" s="55">
        <v>1882</v>
      </c>
      <c r="L1320" s="18">
        <f>J1320-K1320</f>
        <v>152</v>
      </c>
      <c r="M1320" s="19">
        <f>J1320/K1320*100</f>
        <v>108.07651434643996</v>
      </c>
    </row>
    <row r="1321" spans="1:13" ht="26.25">
      <c r="A1321" s="5" t="s">
        <v>22</v>
      </c>
      <c r="B1321" s="13" t="s">
        <v>23</v>
      </c>
      <c r="C1321" s="14">
        <v>4703</v>
      </c>
      <c r="D1321" s="55">
        <v>4288</v>
      </c>
      <c r="E1321" s="18">
        <f aca="true" t="shared" si="298" ref="E1321:E1330">C1321-D1321</f>
        <v>415</v>
      </c>
      <c r="F1321" s="19">
        <f aca="true" t="shared" si="299" ref="F1321:F1330">C1321/D1321*100</f>
        <v>109.67817164179105</v>
      </c>
      <c r="H1321" s="5" t="s">
        <v>22</v>
      </c>
      <c r="I1321" s="13" t="s">
        <v>23</v>
      </c>
      <c r="J1321" s="14">
        <v>178</v>
      </c>
      <c r="K1321" s="55">
        <v>176</v>
      </c>
      <c r="L1321" s="18">
        <f aca="true" t="shared" si="300" ref="L1321:L1330">J1321-K1321</f>
        <v>2</v>
      </c>
      <c r="M1321" s="19">
        <f aca="true" t="shared" si="301" ref="M1321:M1330">J1321/K1321*100</f>
        <v>101.13636363636364</v>
      </c>
    </row>
    <row r="1322" spans="1:13" ht="15">
      <c r="A1322" s="5" t="s">
        <v>24</v>
      </c>
      <c r="B1322" s="13" t="s">
        <v>25</v>
      </c>
      <c r="C1322" s="14">
        <v>23399</v>
      </c>
      <c r="D1322" s="55">
        <v>21221</v>
      </c>
      <c r="E1322" s="18">
        <f t="shared" si="298"/>
        <v>2178</v>
      </c>
      <c r="F1322" s="19">
        <f t="shared" si="299"/>
        <v>110.26341831204938</v>
      </c>
      <c r="H1322" s="5" t="s">
        <v>24</v>
      </c>
      <c r="I1322" s="13" t="s">
        <v>25</v>
      </c>
      <c r="J1322" s="14">
        <v>916</v>
      </c>
      <c r="K1322" s="55">
        <v>856</v>
      </c>
      <c r="L1322" s="18">
        <f t="shared" si="300"/>
        <v>60</v>
      </c>
      <c r="M1322" s="19">
        <f t="shared" si="301"/>
        <v>107.00934579439252</v>
      </c>
    </row>
    <row r="1323" spans="1:13" ht="26.25">
      <c r="A1323" s="57" t="s">
        <v>26</v>
      </c>
      <c r="B1323" s="58" t="s">
        <v>27</v>
      </c>
      <c r="C1323" s="59">
        <v>2060</v>
      </c>
      <c r="D1323" s="63">
        <v>1648</v>
      </c>
      <c r="E1323" s="61">
        <f t="shared" si="298"/>
        <v>412</v>
      </c>
      <c r="F1323" s="62">
        <f t="shared" si="299"/>
        <v>125</v>
      </c>
      <c r="H1323" s="57" t="s">
        <v>26</v>
      </c>
      <c r="I1323" s="58" t="s">
        <v>27</v>
      </c>
      <c r="J1323" s="59">
        <v>83</v>
      </c>
      <c r="K1323" s="63">
        <v>72</v>
      </c>
      <c r="L1323" s="61">
        <f t="shared" si="300"/>
        <v>11</v>
      </c>
      <c r="M1323" s="62">
        <f t="shared" si="301"/>
        <v>115.27777777777777</v>
      </c>
    </row>
    <row r="1324" spans="1:13" ht="26.25">
      <c r="A1324" s="57" t="s">
        <v>28</v>
      </c>
      <c r="B1324" s="58" t="s">
        <v>29</v>
      </c>
      <c r="C1324" s="59">
        <v>2879</v>
      </c>
      <c r="D1324" s="63">
        <v>2236</v>
      </c>
      <c r="E1324" s="61">
        <f t="shared" si="298"/>
        <v>643</v>
      </c>
      <c r="F1324" s="62">
        <f t="shared" si="299"/>
        <v>128.7567084078712</v>
      </c>
      <c r="H1324" s="5" t="s">
        <v>28</v>
      </c>
      <c r="I1324" s="13" t="s">
        <v>29</v>
      </c>
      <c r="J1324" s="14">
        <v>126</v>
      </c>
      <c r="K1324" s="55">
        <v>116</v>
      </c>
      <c r="L1324" s="18">
        <f t="shared" si="300"/>
        <v>10</v>
      </c>
      <c r="M1324" s="19">
        <f t="shared" si="301"/>
        <v>108.62068965517241</v>
      </c>
    </row>
    <row r="1325" spans="1:13" ht="26.25">
      <c r="A1325" s="57" t="s">
        <v>30</v>
      </c>
      <c r="B1325" s="58" t="s">
        <v>31</v>
      </c>
      <c r="C1325" s="59">
        <v>1513</v>
      </c>
      <c r="D1325" s="63">
        <v>1165</v>
      </c>
      <c r="E1325" s="61">
        <f t="shared" si="298"/>
        <v>348</v>
      </c>
      <c r="F1325" s="62">
        <f t="shared" si="299"/>
        <v>129.87124463519314</v>
      </c>
      <c r="H1325" s="57" t="s">
        <v>30</v>
      </c>
      <c r="I1325" s="58" t="s">
        <v>31</v>
      </c>
      <c r="J1325" s="59">
        <v>62</v>
      </c>
      <c r="K1325" s="63">
        <v>51</v>
      </c>
      <c r="L1325" s="61">
        <f t="shared" si="300"/>
        <v>11</v>
      </c>
      <c r="M1325" s="62">
        <f t="shared" si="301"/>
        <v>121.56862745098039</v>
      </c>
    </row>
    <row r="1326" spans="1:13" ht="26.25">
      <c r="A1326" s="5" t="s">
        <v>32</v>
      </c>
      <c r="B1326" s="13" t="s">
        <v>33</v>
      </c>
      <c r="C1326" s="14">
        <v>2828</v>
      </c>
      <c r="D1326" s="55">
        <v>2576</v>
      </c>
      <c r="E1326" s="18">
        <f t="shared" si="298"/>
        <v>252</v>
      </c>
      <c r="F1326" s="19">
        <f t="shared" si="299"/>
        <v>109.78260869565217</v>
      </c>
      <c r="H1326" s="5" t="s">
        <v>32</v>
      </c>
      <c r="I1326" s="13" t="s">
        <v>33</v>
      </c>
      <c r="J1326" s="14">
        <v>119</v>
      </c>
      <c r="K1326" s="55">
        <v>113</v>
      </c>
      <c r="L1326" s="18">
        <f t="shared" si="300"/>
        <v>6</v>
      </c>
      <c r="M1326" s="19">
        <f t="shared" si="301"/>
        <v>105.30973451327435</v>
      </c>
    </row>
    <row r="1327" spans="1:13" ht="26.25">
      <c r="A1327" s="57" t="s">
        <v>34</v>
      </c>
      <c r="B1327" s="58" t="s">
        <v>35</v>
      </c>
      <c r="C1327" s="59">
        <v>4824</v>
      </c>
      <c r="D1327" s="63">
        <v>3835</v>
      </c>
      <c r="E1327" s="61">
        <f t="shared" si="298"/>
        <v>989</v>
      </c>
      <c r="F1327" s="62">
        <f t="shared" si="299"/>
        <v>125.78878748370275</v>
      </c>
      <c r="H1327" s="57" t="s">
        <v>34</v>
      </c>
      <c r="I1327" s="58" t="s">
        <v>35</v>
      </c>
      <c r="J1327" s="59">
        <v>195</v>
      </c>
      <c r="K1327" s="63">
        <v>174</v>
      </c>
      <c r="L1327" s="61">
        <f t="shared" si="300"/>
        <v>21</v>
      </c>
      <c r="M1327" s="62">
        <f t="shared" si="301"/>
        <v>112.06896551724137</v>
      </c>
    </row>
    <row r="1328" spans="1:13" ht="26.25">
      <c r="A1328" s="57" t="s">
        <v>36</v>
      </c>
      <c r="B1328" s="58" t="s">
        <v>37</v>
      </c>
      <c r="C1328" s="59">
        <v>2315</v>
      </c>
      <c r="D1328" s="63">
        <v>1897</v>
      </c>
      <c r="E1328" s="61">
        <f t="shared" si="298"/>
        <v>418</v>
      </c>
      <c r="F1328" s="62">
        <f t="shared" si="299"/>
        <v>122.03479177648919</v>
      </c>
      <c r="H1328" s="5" t="s">
        <v>36</v>
      </c>
      <c r="I1328" s="13" t="s">
        <v>37</v>
      </c>
      <c r="J1328" s="14">
        <v>89</v>
      </c>
      <c r="K1328" s="55">
        <v>86</v>
      </c>
      <c r="L1328" s="18">
        <f t="shared" si="300"/>
        <v>3</v>
      </c>
      <c r="M1328" s="19">
        <f t="shared" si="301"/>
        <v>103.48837209302326</v>
      </c>
    </row>
    <row r="1329" spans="1:13" ht="26.25">
      <c r="A1329" s="57" t="s">
        <v>38</v>
      </c>
      <c r="B1329" s="58" t="s">
        <v>39</v>
      </c>
      <c r="C1329" s="59">
        <v>6895</v>
      </c>
      <c r="D1329" s="63">
        <v>5990</v>
      </c>
      <c r="E1329" s="61">
        <f t="shared" si="298"/>
        <v>905</v>
      </c>
      <c r="F1329" s="62">
        <f t="shared" si="299"/>
        <v>115.10851419031721</v>
      </c>
      <c r="H1329" s="57" t="s">
        <v>38</v>
      </c>
      <c r="I1329" s="58" t="s">
        <v>39</v>
      </c>
      <c r="J1329" s="59">
        <v>266</v>
      </c>
      <c r="K1329" s="63">
        <v>238</v>
      </c>
      <c r="L1329" s="61">
        <f t="shared" si="300"/>
        <v>28</v>
      </c>
      <c r="M1329" s="62">
        <f t="shared" si="301"/>
        <v>111.76470588235294</v>
      </c>
    </row>
    <row r="1330" spans="1:13" ht="15">
      <c r="A1330" s="5" t="s">
        <v>40</v>
      </c>
      <c r="B1330" s="13" t="s">
        <v>41</v>
      </c>
      <c r="C1330" s="14">
        <v>102832</v>
      </c>
      <c r="D1330" s="55">
        <v>89712</v>
      </c>
      <c r="E1330" s="18">
        <f t="shared" si="298"/>
        <v>13120</v>
      </c>
      <c r="F1330" s="19">
        <f t="shared" si="299"/>
        <v>114.62457642232924</v>
      </c>
      <c r="H1330" s="5" t="s">
        <v>40</v>
      </c>
      <c r="I1330" s="13" t="s">
        <v>41</v>
      </c>
      <c r="J1330" s="14">
        <v>4068</v>
      </c>
      <c r="K1330" s="55">
        <v>3764</v>
      </c>
      <c r="L1330" s="18">
        <f t="shared" si="300"/>
        <v>304</v>
      </c>
      <c r="M1330" s="19">
        <f t="shared" si="301"/>
        <v>108.07651434643996</v>
      </c>
    </row>
    <row r="1331" spans="1:15" s="1" customFormat="1" ht="15">
      <c r="A1331" s="2"/>
      <c r="B1331" s="11"/>
      <c r="C1331" s="11"/>
      <c r="D1331" s="50"/>
      <c r="E1331" s="51"/>
      <c r="F1331" s="51"/>
      <c r="H1331" s="2"/>
      <c r="I1331" s="11"/>
      <c r="J1331" s="11"/>
      <c r="K1331" s="50"/>
      <c r="L1331" s="51"/>
      <c r="M1331" s="51"/>
      <c r="N1331" s="3"/>
      <c r="O1331" s="37"/>
    </row>
    <row r="1332" spans="1:15" s="1" customFormat="1" ht="15">
      <c r="A1332" s="2"/>
      <c r="B1332" s="11"/>
      <c r="C1332" s="11"/>
      <c r="D1332" s="50"/>
      <c r="E1332" s="51"/>
      <c r="F1332" s="51"/>
      <c r="H1332" s="2"/>
      <c r="I1332" s="11"/>
      <c r="J1332" s="11"/>
      <c r="K1332" s="50"/>
      <c r="L1332" s="51"/>
      <c r="M1332" s="51"/>
      <c r="N1332" s="3"/>
      <c r="O1332" s="37"/>
    </row>
    <row r="1333" spans="1:15" s="1" customFormat="1" ht="15">
      <c r="A1333" s="2" t="s">
        <v>15</v>
      </c>
      <c r="B1333" s="11"/>
      <c r="C1333" s="11"/>
      <c r="D1333" s="50"/>
      <c r="E1333" s="51"/>
      <c r="F1333" s="51"/>
      <c r="H1333" s="2" t="s">
        <v>15</v>
      </c>
      <c r="I1333" s="11"/>
      <c r="J1333" s="11"/>
      <c r="K1333" s="50"/>
      <c r="L1333" s="51"/>
      <c r="M1333" s="51"/>
      <c r="N1333" s="3"/>
      <c r="O1333" s="37"/>
    </row>
    <row r="1334" spans="1:15" s="1" customFormat="1" ht="15">
      <c r="A1334" s="2" t="s">
        <v>162</v>
      </c>
      <c r="B1334" s="11"/>
      <c r="C1334" s="11"/>
      <c r="D1334" s="50"/>
      <c r="E1334" s="51"/>
      <c r="F1334" s="51"/>
      <c r="H1334" s="2" t="s">
        <v>201</v>
      </c>
      <c r="I1334" s="11"/>
      <c r="J1334" s="11"/>
      <c r="K1334" s="50"/>
      <c r="L1334" s="51"/>
      <c r="M1334" s="51"/>
      <c r="N1334" s="3"/>
      <c r="O1334" s="37"/>
    </row>
    <row r="1335" spans="1:15" s="3" customFormat="1" ht="15">
      <c r="A1335" s="39" t="s">
        <v>402</v>
      </c>
      <c r="B1335" s="39" t="s">
        <v>401</v>
      </c>
      <c r="C1335" s="118">
        <v>2013</v>
      </c>
      <c r="D1335" s="120">
        <v>2012</v>
      </c>
      <c r="E1335" s="123" t="s">
        <v>499</v>
      </c>
      <c r="F1335" s="123"/>
      <c r="H1335" s="39" t="s">
        <v>402</v>
      </c>
      <c r="I1335" s="39" t="s">
        <v>401</v>
      </c>
      <c r="J1335" s="118">
        <v>2013</v>
      </c>
      <c r="K1335" s="120">
        <v>2012</v>
      </c>
      <c r="L1335" s="123" t="s">
        <v>499</v>
      </c>
      <c r="M1335" s="123"/>
      <c r="O1335" s="37"/>
    </row>
    <row r="1336" spans="1:13" ht="15">
      <c r="A1336" s="40" t="s">
        <v>18</v>
      </c>
      <c r="B1336" s="52" t="s">
        <v>19</v>
      </c>
      <c r="C1336" s="122"/>
      <c r="D1336" s="122"/>
      <c r="E1336" s="53" t="s">
        <v>500</v>
      </c>
      <c r="F1336" s="53" t="s">
        <v>501</v>
      </c>
      <c r="H1336" s="40" t="s">
        <v>18</v>
      </c>
      <c r="I1336" s="52" t="s">
        <v>19</v>
      </c>
      <c r="J1336" s="122"/>
      <c r="K1336" s="122"/>
      <c r="L1336" s="53" t="s">
        <v>500</v>
      </c>
      <c r="M1336" s="53" t="s">
        <v>501</v>
      </c>
    </row>
    <row r="1337" spans="1:13" ht="15">
      <c r="A1337" s="57" t="s">
        <v>11</v>
      </c>
      <c r="B1337" s="58" t="s">
        <v>21</v>
      </c>
      <c r="C1337" s="59">
        <v>4346</v>
      </c>
      <c r="D1337" s="63">
        <v>3491</v>
      </c>
      <c r="E1337" s="61">
        <f>C1337-D1337</f>
        <v>855</v>
      </c>
      <c r="F1337" s="62">
        <f>C1337/D1337*100</f>
        <v>124.49154969922658</v>
      </c>
      <c r="H1337" s="57" t="s">
        <v>11</v>
      </c>
      <c r="I1337" s="58" t="s">
        <v>21</v>
      </c>
      <c r="J1337" s="59">
        <v>5668</v>
      </c>
      <c r="K1337" s="63">
        <v>4773</v>
      </c>
      <c r="L1337" s="61">
        <f>J1337-K1337</f>
        <v>895</v>
      </c>
      <c r="M1337" s="62">
        <f>J1337/K1337*100</f>
        <v>118.75130944898386</v>
      </c>
    </row>
    <row r="1338" spans="1:13" ht="26.25">
      <c r="A1338" s="57" t="s">
        <v>22</v>
      </c>
      <c r="B1338" s="58" t="s">
        <v>23</v>
      </c>
      <c r="C1338" s="59">
        <v>80</v>
      </c>
      <c r="D1338" s="63">
        <v>91</v>
      </c>
      <c r="E1338" s="61">
        <f aca="true" t="shared" si="302" ref="E1338:E1347">C1338-D1338</f>
        <v>-11</v>
      </c>
      <c r="F1338" s="62">
        <f aca="true" t="shared" si="303" ref="F1338:F1347">C1338/D1338*100</f>
        <v>87.91208791208791</v>
      </c>
      <c r="H1338" s="5" t="s">
        <v>22</v>
      </c>
      <c r="I1338" s="13" t="s">
        <v>23</v>
      </c>
      <c r="J1338" s="14">
        <v>105</v>
      </c>
      <c r="K1338" s="55">
        <v>110</v>
      </c>
      <c r="L1338" s="18">
        <f aca="true" t="shared" si="304" ref="L1338:L1347">J1338-K1338</f>
        <v>-5</v>
      </c>
      <c r="M1338" s="19">
        <f aca="true" t="shared" si="305" ref="M1338:M1347">J1338/K1338*100</f>
        <v>95.45454545454545</v>
      </c>
    </row>
    <row r="1339" spans="1:13" ht="15">
      <c r="A1339" s="57" t="s">
        <v>24</v>
      </c>
      <c r="B1339" s="58" t="s">
        <v>25</v>
      </c>
      <c r="C1339" s="59">
        <v>578</v>
      </c>
      <c r="D1339" s="63">
        <v>487</v>
      </c>
      <c r="E1339" s="61">
        <f t="shared" si="302"/>
        <v>91</v>
      </c>
      <c r="F1339" s="62">
        <f t="shared" si="303"/>
        <v>118.68583162217658</v>
      </c>
      <c r="H1339" s="57" t="s">
        <v>24</v>
      </c>
      <c r="I1339" s="58" t="s">
        <v>25</v>
      </c>
      <c r="J1339" s="59">
        <v>624</v>
      </c>
      <c r="K1339" s="63">
        <v>555</v>
      </c>
      <c r="L1339" s="61">
        <f t="shared" si="304"/>
        <v>69</v>
      </c>
      <c r="M1339" s="62">
        <f t="shared" si="305"/>
        <v>112.43243243243244</v>
      </c>
    </row>
    <row r="1340" spans="1:13" ht="26.25">
      <c r="A1340" s="5" t="s">
        <v>26</v>
      </c>
      <c r="B1340" s="13" t="s">
        <v>27</v>
      </c>
      <c r="C1340" s="14">
        <v>300</v>
      </c>
      <c r="D1340" s="55">
        <v>280</v>
      </c>
      <c r="E1340" s="18">
        <f t="shared" si="302"/>
        <v>20</v>
      </c>
      <c r="F1340" s="19">
        <f t="shared" si="303"/>
        <v>107.14285714285714</v>
      </c>
      <c r="H1340" s="5" t="s">
        <v>26</v>
      </c>
      <c r="I1340" s="13" t="s">
        <v>27</v>
      </c>
      <c r="J1340" s="14">
        <v>413</v>
      </c>
      <c r="K1340" s="55">
        <v>403</v>
      </c>
      <c r="L1340" s="18">
        <f t="shared" si="304"/>
        <v>10</v>
      </c>
      <c r="M1340" s="19">
        <f t="shared" si="305"/>
        <v>102.48138957816377</v>
      </c>
    </row>
    <row r="1341" spans="1:13" ht="26.25">
      <c r="A1341" s="57" t="s">
        <v>28</v>
      </c>
      <c r="B1341" s="58" t="s">
        <v>29</v>
      </c>
      <c r="C1341" s="59">
        <v>1197</v>
      </c>
      <c r="D1341" s="63">
        <v>895</v>
      </c>
      <c r="E1341" s="61">
        <f t="shared" si="302"/>
        <v>302</v>
      </c>
      <c r="F1341" s="62">
        <f t="shared" si="303"/>
        <v>133.74301675977654</v>
      </c>
      <c r="H1341" s="57" t="s">
        <v>28</v>
      </c>
      <c r="I1341" s="58" t="s">
        <v>29</v>
      </c>
      <c r="J1341" s="59">
        <v>1490</v>
      </c>
      <c r="K1341" s="63">
        <v>1193</v>
      </c>
      <c r="L1341" s="61">
        <f t="shared" si="304"/>
        <v>297</v>
      </c>
      <c r="M1341" s="62">
        <f t="shared" si="305"/>
        <v>124.89522212908635</v>
      </c>
    </row>
    <row r="1342" spans="1:13" ht="26.25">
      <c r="A1342" s="57" t="s">
        <v>30</v>
      </c>
      <c r="B1342" s="58" t="s">
        <v>31</v>
      </c>
      <c r="C1342" s="59">
        <v>70</v>
      </c>
      <c r="D1342" s="63">
        <v>47</v>
      </c>
      <c r="E1342" s="61">
        <f t="shared" si="302"/>
        <v>23</v>
      </c>
      <c r="F1342" s="62">
        <f t="shared" si="303"/>
        <v>148.93617021276594</v>
      </c>
      <c r="H1342" s="57" t="s">
        <v>30</v>
      </c>
      <c r="I1342" s="58" t="s">
        <v>31</v>
      </c>
      <c r="J1342" s="59">
        <v>89</v>
      </c>
      <c r="K1342" s="63">
        <v>76</v>
      </c>
      <c r="L1342" s="61">
        <f t="shared" si="304"/>
        <v>13</v>
      </c>
      <c r="M1342" s="62">
        <f t="shared" si="305"/>
        <v>117.10526315789474</v>
      </c>
    </row>
    <row r="1343" spans="1:13" ht="26.25">
      <c r="A1343" s="57" t="s">
        <v>32</v>
      </c>
      <c r="B1343" s="58" t="s">
        <v>33</v>
      </c>
      <c r="C1343" s="59">
        <v>661</v>
      </c>
      <c r="D1343" s="63">
        <v>599</v>
      </c>
      <c r="E1343" s="61">
        <f t="shared" si="302"/>
        <v>62</v>
      </c>
      <c r="F1343" s="62">
        <f t="shared" si="303"/>
        <v>110.35058430717864</v>
      </c>
      <c r="H1343" s="5" t="s">
        <v>32</v>
      </c>
      <c r="I1343" s="13" t="s">
        <v>33</v>
      </c>
      <c r="J1343" s="14">
        <v>874</v>
      </c>
      <c r="K1343" s="55">
        <v>802</v>
      </c>
      <c r="L1343" s="18">
        <f t="shared" si="304"/>
        <v>72</v>
      </c>
      <c r="M1343" s="19">
        <f t="shared" si="305"/>
        <v>108.97755610972568</v>
      </c>
    </row>
    <row r="1344" spans="1:13" ht="26.25">
      <c r="A1344" s="57" t="s">
        <v>34</v>
      </c>
      <c r="B1344" s="58" t="s">
        <v>35</v>
      </c>
      <c r="C1344" s="59">
        <v>342</v>
      </c>
      <c r="D1344" s="63">
        <v>310</v>
      </c>
      <c r="E1344" s="61">
        <f t="shared" si="302"/>
        <v>32</v>
      </c>
      <c r="F1344" s="62">
        <f t="shared" si="303"/>
        <v>110.3225806451613</v>
      </c>
      <c r="H1344" s="5" t="s">
        <v>34</v>
      </c>
      <c r="I1344" s="13" t="s">
        <v>35</v>
      </c>
      <c r="J1344" s="14">
        <v>495</v>
      </c>
      <c r="K1344" s="55">
        <v>471</v>
      </c>
      <c r="L1344" s="18">
        <f t="shared" si="304"/>
        <v>24</v>
      </c>
      <c r="M1344" s="19">
        <f t="shared" si="305"/>
        <v>105.09554140127389</v>
      </c>
    </row>
    <row r="1345" spans="1:13" ht="26.25">
      <c r="A1345" s="5" t="s">
        <v>36</v>
      </c>
      <c r="B1345" s="13" t="s">
        <v>37</v>
      </c>
      <c r="C1345" s="14">
        <v>419</v>
      </c>
      <c r="D1345" s="55">
        <v>461</v>
      </c>
      <c r="E1345" s="18">
        <f t="shared" si="302"/>
        <v>-42</v>
      </c>
      <c r="F1345" s="19">
        <f t="shared" si="303"/>
        <v>90.88937093275487</v>
      </c>
      <c r="H1345" s="5" t="s">
        <v>36</v>
      </c>
      <c r="I1345" s="13" t="s">
        <v>37</v>
      </c>
      <c r="J1345" s="14">
        <v>575</v>
      </c>
      <c r="K1345" s="55">
        <v>622</v>
      </c>
      <c r="L1345" s="18">
        <f t="shared" si="304"/>
        <v>-47</v>
      </c>
      <c r="M1345" s="19">
        <f t="shared" si="305"/>
        <v>92.44372990353698</v>
      </c>
    </row>
    <row r="1346" spans="1:13" ht="26.25">
      <c r="A1346" s="57" t="s">
        <v>38</v>
      </c>
      <c r="B1346" s="58" t="s">
        <v>39</v>
      </c>
      <c r="C1346" s="59">
        <v>699</v>
      </c>
      <c r="D1346" s="63">
        <v>321</v>
      </c>
      <c r="E1346" s="61">
        <f t="shared" si="302"/>
        <v>378</v>
      </c>
      <c r="F1346" s="62">
        <f t="shared" si="303"/>
        <v>217.7570093457944</v>
      </c>
      <c r="H1346" s="57" t="s">
        <v>38</v>
      </c>
      <c r="I1346" s="58" t="s">
        <v>39</v>
      </c>
      <c r="J1346" s="59">
        <v>1003</v>
      </c>
      <c r="K1346" s="63">
        <v>541</v>
      </c>
      <c r="L1346" s="61">
        <f t="shared" si="304"/>
        <v>462</v>
      </c>
      <c r="M1346" s="62">
        <f t="shared" si="305"/>
        <v>185.3974121996303</v>
      </c>
    </row>
    <row r="1347" spans="1:13" ht="15">
      <c r="A1347" s="5" t="s">
        <v>40</v>
      </c>
      <c r="B1347" s="13" t="s">
        <v>41</v>
      </c>
      <c r="C1347" s="14">
        <v>8692</v>
      </c>
      <c r="D1347" s="55">
        <v>6982</v>
      </c>
      <c r="E1347" s="18">
        <f t="shared" si="302"/>
        <v>1710</v>
      </c>
      <c r="F1347" s="19">
        <f t="shared" si="303"/>
        <v>124.49154969922658</v>
      </c>
      <c r="H1347" s="5" t="s">
        <v>40</v>
      </c>
      <c r="I1347" s="13" t="s">
        <v>41</v>
      </c>
      <c r="J1347" s="14">
        <v>11336</v>
      </c>
      <c r="K1347" s="55">
        <v>9546</v>
      </c>
      <c r="L1347" s="18">
        <f t="shared" si="304"/>
        <v>1790</v>
      </c>
      <c r="M1347" s="19">
        <f t="shared" si="305"/>
        <v>118.75130944898386</v>
      </c>
    </row>
    <row r="1348" spans="1:15" s="1" customFormat="1" ht="15">
      <c r="A1348" s="2"/>
      <c r="B1348" s="11"/>
      <c r="C1348" s="11"/>
      <c r="D1348" s="50"/>
      <c r="E1348" s="51"/>
      <c r="F1348" s="51"/>
      <c r="H1348" s="2"/>
      <c r="I1348" s="11"/>
      <c r="J1348" s="11"/>
      <c r="K1348" s="50"/>
      <c r="L1348" s="51"/>
      <c r="M1348" s="51"/>
      <c r="N1348" s="3"/>
      <c r="O1348" s="37"/>
    </row>
    <row r="1349" spans="1:15" s="1" customFormat="1" ht="15">
      <c r="A1349" s="2"/>
      <c r="B1349" s="11"/>
      <c r="C1349" s="11"/>
      <c r="D1349" s="50"/>
      <c r="E1349" s="51"/>
      <c r="F1349" s="51"/>
      <c r="H1349" s="2"/>
      <c r="I1349" s="11"/>
      <c r="J1349" s="11"/>
      <c r="K1349" s="50"/>
      <c r="L1349" s="51"/>
      <c r="M1349" s="51"/>
      <c r="N1349" s="3"/>
      <c r="O1349" s="37"/>
    </row>
    <row r="1350" spans="1:15" s="1" customFormat="1" ht="15">
      <c r="A1350" s="2" t="s">
        <v>15</v>
      </c>
      <c r="B1350" s="11"/>
      <c r="C1350" s="11"/>
      <c r="D1350" s="50"/>
      <c r="E1350" s="51"/>
      <c r="F1350" s="51"/>
      <c r="H1350" s="2" t="s">
        <v>15</v>
      </c>
      <c r="I1350" s="11"/>
      <c r="J1350" s="11"/>
      <c r="K1350" s="50"/>
      <c r="L1350" s="51"/>
      <c r="M1350" s="51"/>
      <c r="N1350" s="3"/>
      <c r="O1350" s="37"/>
    </row>
    <row r="1351" spans="1:15" s="1" customFormat="1" ht="15">
      <c r="A1351" s="2" t="s">
        <v>161</v>
      </c>
      <c r="B1351" s="11"/>
      <c r="C1351" s="11"/>
      <c r="D1351" s="50"/>
      <c r="E1351" s="51"/>
      <c r="F1351" s="51"/>
      <c r="H1351" s="2" t="s">
        <v>200</v>
      </c>
      <c r="I1351" s="11"/>
      <c r="J1351" s="11"/>
      <c r="K1351" s="50"/>
      <c r="L1351" s="51"/>
      <c r="M1351" s="51"/>
      <c r="N1351" s="3"/>
      <c r="O1351" s="37"/>
    </row>
    <row r="1352" spans="1:15" s="3" customFormat="1" ht="15">
      <c r="A1352" s="39" t="s">
        <v>402</v>
      </c>
      <c r="B1352" s="39" t="s">
        <v>401</v>
      </c>
      <c r="C1352" s="118">
        <v>2013</v>
      </c>
      <c r="D1352" s="120">
        <v>2012</v>
      </c>
      <c r="E1352" s="123" t="s">
        <v>499</v>
      </c>
      <c r="F1352" s="123"/>
      <c r="H1352" s="39" t="s">
        <v>402</v>
      </c>
      <c r="I1352" s="39" t="s">
        <v>401</v>
      </c>
      <c r="J1352" s="118">
        <v>2013</v>
      </c>
      <c r="K1352" s="120">
        <v>2012</v>
      </c>
      <c r="L1352" s="123" t="s">
        <v>499</v>
      </c>
      <c r="M1352" s="123"/>
      <c r="O1352" s="37"/>
    </row>
    <row r="1353" spans="1:13" ht="15">
      <c r="A1353" s="40" t="s">
        <v>18</v>
      </c>
      <c r="B1353" s="52" t="s">
        <v>19</v>
      </c>
      <c r="C1353" s="122"/>
      <c r="D1353" s="122"/>
      <c r="E1353" s="53" t="s">
        <v>500</v>
      </c>
      <c r="F1353" s="53" t="s">
        <v>501</v>
      </c>
      <c r="H1353" s="40" t="s">
        <v>18</v>
      </c>
      <c r="I1353" s="52" t="s">
        <v>19</v>
      </c>
      <c r="J1353" s="122"/>
      <c r="K1353" s="122"/>
      <c r="L1353" s="53" t="s">
        <v>500</v>
      </c>
      <c r="M1353" s="53" t="s">
        <v>501</v>
      </c>
    </row>
    <row r="1354" spans="1:13" ht="15">
      <c r="A1354" s="57" t="s">
        <v>11</v>
      </c>
      <c r="B1354" s="58" t="s">
        <v>21</v>
      </c>
      <c r="C1354" s="59">
        <v>48</v>
      </c>
      <c r="D1354" s="63">
        <v>64</v>
      </c>
      <c r="E1354" s="61">
        <f>C1354-D1354</f>
        <v>-16</v>
      </c>
      <c r="F1354" s="62">
        <f>C1354/D1354*100</f>
        <v>75</v>
      </c>
      <c r="H1354" s="57" t="s">
        <v>11</v>
      </c>
      <c r="I1354" s="58" t="s">
        <v>21</v>
      </c>
      <c r="J1354" s="59">
        <v>47</v>
      </c>
      <c r="K1354" s="63">
        <v>60</v>
      </c>
      <c r="L1354" s="61">
        <f>J1354-K1354</f>
        <v>-13</v>
      </c>
      <c r="M1354" s="62">
        <f>J1354/K1354*100</f>
        <v>78.33333333333333</v>
      </c>
    </row>
    <row r="1355" spans="1:13" ht="26.25">
      <c r="A1355" s="5" t="s">
        <v>22</v>
      </c>
      <c r="B1355" s="13" t="s">
        <v>23</v>
      </c>
      <c r="C1355" s="14">
        <v>0</v>
      </c>
      <c r="D1355" s="55">
        <v>0</v>
      </c>
      <c r="E1355" s="18">
        <f aca="true" t="shared" si="306" ref="E1355:E1364">C1355-D1355</f>
        <v>0</v>
      </c>
      <c r="F1355" s="19" t="e">
        <f aca="true" t="shared" si="307" ref="F1355:F1364">C1355/D1355*100</f>
        <v>#DIV/0!</v>
      </c>
      <c r="H1355" s="5" t="s">
        <v>22</v>
      </c>
      <c r="I1355" s="13" t="s">
        <v>23</v>
      </c>
      <c r="J1355" s="14">
        <v>1</v>
      </c>
      <c r="K1355" s="55">
        <v>1</v>
      </c>
      <c r="L1355" s="18">
        <f aca="true" t="shared" si="308" ref="L1355:L1364">J1355-K1355</f>
        <v>0</v>
      </c>
      <c r="M1355" s="19">
        <f aca="true" t="shared" si="309" ref="M1355:M1364">J1355/K1355*100</f>
        <v>100</v>
      </c>
    </row>
    <row r="1356" spans="1:13" ht="15">
      <c r="A1356" s="57" t="s">
        <v>24</v>
      </c>
      <c r="B1356" s="58" t="s">
        <v>25</v>
      </c>
      <c r="C1356" s="59">
        <v>35</v>
      </c>
      <c r="D1356" s="63">
        <v>48</v>
      </c>
      <c r="E1356" s="61">
        <f t="shared" si="306"/>
        <v>-13</v>
      </c>
      <c r="F1356" s="62">
        <f t="shared" si="307"/>
        <v>72.91666666666666</v>
      </c>
      <c r="H1356" s="57" t="s">
        <v>24</v>
      </c>
      <c r="I1356" s="58" t="s">
        <v>25</v>
      </c>
      <c r="J1356" s="59">
        <v>25</v>
      </c>
      <c r="K1356" s="63">
        <v>36</v>
      </c>
      <c r="L1356" s="61">
        <f t="shared" si="308"/>
        <v>-11</v>
      </c>
      <c r="M1356" s="62">
        <f t="shared" si="309"/>
        <v>69.44444444444444</v>
      </c>
    </row>
    <row r="1357" spans="1:13" ht="26.25">
      <c r="A1357" s="5" t="s">
        <v>26</v>
      </c>
      <c r="B1357" s="13" t="s">
        <v>27</v>
      </c>
      <c r="C1357" s="14">
        <v>1</v>
      </c>
      <c r="D1357" s="55">
        <v>1</v>
      </c>
      <c r="E1357" s="18">
        <f t="shared" si="306"/>
        <v>0</v>
      </c>
      <c r="F1357" s="19">
        <f t="shared" si="307"/>
        <v>100</v>
      </c>
      <c r="H1357" s="5" t="s">
        <v>26</v>
      </c>
      <c r="I1357" s="13" t="s">
        <v>27</v>
      </c>
      <c r="J1357" s="14">
        <v>1</v>
      </c>
      <c r="K1357" s="55">
        <v>1</v>
      </c>
      <c r="L1357" s="18">
        <f t="shared" si="308"/>
        <v>0</v>
      </c>
      <c r="M1357" s="19">
        <f t="shared" si="309"/>
        <v>100</v>
      </c>
    </row>
    <row r="1358" spans="1:13" ht="26.25">
      <c r="A1358" s="5" t="s">
        <v>28</v>
      </c>
      <c r="B1358" s="13" t="s">
        <v>29</v>
      </c>
      <c r="C1358" s="14">
        <v>0</v>
      </c>
      <c r="D1358" s="55">
        <v>0</v>
      </c>
      <c r="E1358" s="18">
        <f t="shared" si="306"/>
        <v>0</v>
      </c>
      <c r="F1358" s="19" t="e">
        <f t="shared" si="307"/>
        <v>#DIV/0!</v>
      </c>
      <c r="H1358" s="5" t="s">
        <v>28</v>
      </c>
      <c r="I1358" s="13" t="s">
        <v>29</v>
      </c>
      <c r="J1358" s="14">
        <v>1</v>
      </c>
      <c r="K1358" s="55">
        <v>1</v>
      </c>
      <c r="L1358" s="18">
        <f t="shared" si="308"/>
        <v>0</v>
      </c>
      <c r="M1358" s="19">
        <f t="shared" si="309"/>
        <v>100</v>
      </c>
    </row>
    <row r="1359" spans="1:13" ht="26.25">
      <c r="A1359" s="5" t="s">
        <v>30</v>
      </c>
      <c r="B1359" s="13" t="s">
        <v>31</v>
      </c>
      <c r="C1359" s="14">
        <v>0</v>
      </c>
      <c r="D1359" s="55">
        <v>0</v>
      </c>
      <c r="E1359" s="18">
        <f t="shared" si="306"/>
        <v>0</v>
      </c>
      <c r="F1359" s="19" t="e">
        <f t="shared" si="307"/>
        <v>#DIV/0!</v>
      </c>
      <c r="H1359" s="5" t="s">
        <v>30</v>
      </c>
      <c r="I1359" s="13" t="s">
        <v>31</v>
      </c>
      <c r="J1359" s="14">
        <v>0</v>
      </c>
      <c r="K1359" s="55">
        <v>0</v>
      </c>
      <c r="L1359" s="18">
        <f t="shared" si="308"/>
        <v>0</v>
      </c>
      <c r="M1359" s="19" t="e">
        <f t="shared" si="309"/>
        <v>#DIV/0!</v>
      </c>
    </row>
    <row r="1360" spans="1:13" ht="26.25">
      <c r="A1360" s="5" t="s">
        <v>32</v>
      </c>
      <c r="B1360" s="13" t="s">
        <v>33</v>
      </c>
      <c r="C1360" s="14">
        <v>0</v>
      </c>
      <c r="D1360" s="55">
        <v>0</v>
      </c>
      <c r="E1360" s="18">
        <f t="shared" si="306"/>
        <v>0</v>
      </c>
      <c r="F1360" s="19" t="e">
        <f t="shared" si="307"/>
        <v>#DIV/0!</v>
      </c>
      <c r="H1360" s="5" t="s">
        <v>32</v>
      </c>
      <c r="I1360" s="13" t="s">
        <v>33</v>
      </c>
      <c r="J1360" s="14">
        <v>0</v>
      </c>
      <c r="K1360" s="55">
        <v>0</v>
      </c>
      <c r="L1360" s="18">
        <f t="shared" si="308"/>
        <v>0</v>
      </c>
      <c r="M1360" s="19" t="e">
        <f t="shared" si="309"/>
        <v>#DIV/0!</v>
      </c>
    </row>
    <row r="1361" spans="1:13" ht="26.25">
      <c r="A1361" s="57" t="s">
        <v>34</v>
      </c>
      <c r="B1361" s="58" t="s">
        <v>35</v>
      </c>
      <c r="C1361" s="59">
        <v>5</v>
      </c>
      <c r="D1361" s="63">
        <v>7</v>
      </c>
      <c r="E1361" s="61">
        <f t="shared" si="306"/>
        <v>-2</v>
      </c>
      <c r="F1361" s="62">
        <f t="shared" si="307"/>
        <v>71.42857142857143</v>
      </c>
      <c r="H1361" s="57" t="s">
        <v>34</v>
      </c>
      <c r="I1361" s="58" t="s">
        <v>35</v>
      </c>
      <c r="J1361" s="59">
        <v>8</v>
      </c>
      <c r="K1361" s="63">
        <v>10</v>
      </c>
      <c r="L1361" s="61">
        <f t="shared" si="308"/>
        <v>-2</v>
      </c>
      <c r="M1361" s="62">
        <f t="shared" si="309"/>
        <v>80</v>
      </c>
    </row>
    <row r="1362" spans="1:13" ht="26.25">
      <c r="A1362" s="57" t="s">
        <v>36</v>
      </c>
      <c r="B1362" s="58" t="s">
        <v>37</v>
      </c>
      <c r="C1362" s="59">
        <v>1</v>
      </c>
      <c r="D1362" s="63">
        <v>2</v>
      </c>
      <c r="E1362" s="61">
        <f t="shared" si="306"/>
        <v>-1</v>
      </c>
      <c r="F1362" s="62">
        <f t="shared" si="307"/>
        <v>50</v>
      </c>
      <c r="H1362" s="57" t="s">
        <v>36</v>
      </c>
      <c r="I1362" s="58" t="s">
        <v>37</v>
      </c>
      <c r="J1362" s="59">
        <v>5</v>
      </c>
      <c r="K1362" s="63">
        <v>3</v>
      </c>
      <c r="L1362" s="61">
        <f t="shared" si="308"/>
        <v>2</v>
      </c>
      <c r="M1362" s="62">
        <f t="shared" si="309"/>
        <v>166.66666666666669</v>
      </c>
    </row>
    <row r="1363" spans="1:13" ht="26.25">
      <c r="A1363" s="5" t="s">
        <v>38</v>
      </c>
      <c r="B1363" s="13" t="s">
        <v>39</v>
      </c>
      <c r="C1363" s="14">
        <v>6</v>
      </c>
      <c r="D1363" s="55">
        <v>6</v>
      </c>
      <c r="E1363" s="18">
        <f t="shared" si="306"/>
        <v>0</v>
      </c>
      <c r="F1363" s="19">
        <f t="shared" si="307"/>
        <v>100</v>
      </c>
      <c r="H1363" s="57" t="s">
        <v>38</v>
      </c>
      <c r="I1363" s="58" t="s">
        <v>39</v>
      </c>
      <c r="J1363" s="59">
        <v>6</v>
      </c>
      <c r="K1363" s="63">
        <v>8</v>
      </c>
      <c r="L1363" s="61">
        <f t="shared" si="308"/>
        <v>-2</v>
      </c>
      <c r="M1363" s="62">
        <f t="shared" si="309"/>
        <v>75</v>
      </c>
    </row>
    <row r="1364" spans="1:13" ht="15">
      <c r="A1364" s="5" t="s">
        <v>40</v>
      </c>
      <c r="B1364" s="13" t="s">
        <v>41</v>
      </c>
      <c r="C1364" s="14">
        <v>96</v>
      </c>
      <c r="D1364" s="55">
        <v>128</v>
      </c>
      <c r="E1364" s="18">
        <f t="shared" si="306"/>
        <v>-32</v>
      </c>
      <c r="F1364" s="19">
        <f t="shared" si="307"/>
        <v>75</v>
      </c>
      <c r="H1364" s="5" t="s">
        <v>40</v>
      </c>
      <c r="I1364" s="13" t="s">
        <v>41</v>
      </c>
      <c r="J1364" s="14">
        <v>94</v>
      </c>
      <c r="K1364" s="55">
        <v>120</v>
      </c>
      <c r="L1364" s="18">
        <f t="shared" si="308"/>
        <v>-26</v>
      </c>
      <c r="M1364" s="19">
        <f t="shared" si="309"/>
        <v>78.33333333333333</v>
      </c>
    </row>
    <row r="1365" spans="1:15" s="1" customFormat="1" ht="15">
      <c r="A1365" s="2"/>
      <c r="B1365" s="11"/>
      <c r="C1365" s="11"/>
      <c r="D1365" s="50"/>
      <c r="E1365" s="51"/>
      <c r="F1365" s="51"/>
      <c r="H1365" s="2"/>
      <c r="I1365" s="11"/>
      <c r="J1365" s="11"/>
      <c r="K1365" s="50"/>
      <c r="L1365" s="51"/>
      <c r="M1365" s="51"/>
      <c r="N1365" s="3"/>
      <c r="O1365" s="37"/>
    </row>
    <row r="1366" spans="1:15" s="1" customFormat="1" ht="15">
      <c r="A1366" s="2"/>
      <c r="B1366" s="11"/>
      <c r="C1366" s="11"/>
      <c r="D1366" s="50"/>
      <c r="E1366" s="51"/>
      <c r="F1366" s="51"/>
      <c r="H1366" s="2"/>
      <c r="I1366" s="11"/>
      <c r="J1366" s="11"/>
      <c r="K1366" s="50"/>
      <c r="L1366" s="51"/>
      <c r="M1366" s="51"/>
      <c r="N1366" s="3"/>
      <c r="O1366" s="37"/>
    </row>
    <row r="1367" spans="1:15" s="1" customFormat="1" ht="15">
      <c r="A1367" s="2" t="s">
        <v>15</v>
      </c>
      <c r="B1367" s="11"/>
      <c r="C1367" s="11"/>
      <c r="D1367" s="50"/>
      <c r="E1367" s="51"/>
      <c r="F1367" s="51"/>
      <c r="H1367" s="2" t="s">
        <v>15</v>
      </c>
      <c r="I1367" s="11"/>
      <c r="J1367" s="11"/>
      <c r="K1367" s="50"/>
      <c r="L1367" s="51"/>
      <c r="M1367" s="51"/>
      <c r="N1367" s="3"/>
      <c r="O1367" s="37"/>
    </row>
    <row r="1368" spans="1:15" s="1" customFormat="1" ht="15">
      <c r="A1368" s="2" t="s">
        <v>160</v>
      </c>
      <c r="B1368" s="11"/>
      <c r="C1368" s="11"/>
      <c r="D1368" s="50"/>
      <c r="E1368" s="51"/>
      <c r="F1368" s="51"/>
      <c r="H1368" s="2" t="s">
        <v>199</v>
      </c>
      <c r="I1368" s="11"/>
      <c r="J1368" s="11"/>
      <c r="K1368" s="50"/>
      <c r="L1368" s="51"/>
      <c r="M1368" s="51"/>
      <c r="N1368" s="3"/>
      <c r="O1368" s="37"/>
    </row>
    <row r="1369" spans="1:15" s="3" customFormat="1" ht="15">
      <c r="A1369" s="39" t="s">
        <v>402</v>
      </c>
      <c r="B1369" s="39" t="s">
        <v>401</v>
      </c>
      <c r="C1369" s="118">
        <v>2013</v>
      </c>
      <c r="D1369" s="120">
        <v>2012</v>
      </c>
      <c r="E1369" s="123" t="s">
        <v>499</v>
      </c>
      <c r="F1369" s="123"/>
      <c r="H1369" s="39" t="s">
        <v>402</v>
      </c>
      <c r="I1369" s="39" t="s">
        <v>401</v>
      </c>
      <c r="J1369" s="118">
        <v>2013</v>
      </c>
      <c r="K1369" s="120">
        <v>2012</v>
      </c>
      <c r="L1369" s="123" t="s">
        <v>499</v>
      </c>
      <c r="M1369" s="123"/>
      <c r="O1369" s="37"/>
    </row>
    <row r="1370" spans="1:13" ht="15">
      <c r="A1370" s="40" t="s">
        <v>18</v>
      </c>
      <c r="B1370" s="52" t="s">
        <v>19</v>
      </c>
      <c r="C1370" s="122"/>
      <c r="D1370" s="122"/>
      <c r="E1370" s="53" t="s">
        <v>500</v>
      </c>
      <c r="F1370" s="53" t="s">
        <v>501</v>
      </c>
      <c r="H1370" s="40" t="s">
        <v>18</v>
      </c>
      <c r="I1370" s="52" t="s">
        <v>19</v>
      </c>
      <c r="J1370" s="122"/>
      <c r="K1370" s="122"/>
      <c r="L1370" s="53" t="s">
        <v>500</v>
      </c>
      <c r="M1370" s="53" t="s">
        <v>501</v>
      </c>
    </row>
    <row r="1371" spans="1:13" ht="15">
      <c r="A1371" s="57" t="s">
        <v>11</v>
      </c>
      <c r="B1371" s="58" t="s">
        <v>21</v>
      </c>
      <c r="C1371" s="59">
        <v>18</v>
      </c>
      <c r="D1371" s="63">
        <v>23</v>
      </c>
      <c r="E1371" s="61">
        <f>C1371-D1371</f>
        <v>-5</v>
      </c>
      <c r="F1371" s="62">
        <f>C1371/D1371*100</f>
        <v>78.26086956521739</v>
      </c>
      <c r="H1371" s="57" t="s">
        <v>11</v>
      </c>
      <c r="I1371" s="58" t="s">
        <v>21</v>
      </c>
      <c r="J1371" s="59">
        <v>34</v>
      </c>
      <c r="K1371" s="63">
        <v>44</v>
      </c>
      <c r="L1371" s="61">
        <f>J1371-K1371</f>
        <v>-10</v>
      </c>
      <c r="M1371" s="62">
        <f>J1371/K1371*100</f>
        <v>77.27272727272727</v>
      </c>
    </row>
    <row r="1372" spans="1:13" ht="26.25">
      <c r="A1372" s="5" t="s">
        <v>22</v>
      </c>
      <c r="B1372" s="13" t="s">
        <v>23</v>
      </c>
      <c r="C1372" s="14">
        <v>0</v>
      </c>
      <c r="D1372" s="55">
        <v>0</v>
      </c>
      <c r="E1372" s="18">
        <f aca="true" t="shared" si="310" ref="E1372:E1381">C1372-D1372</f>
        <v>0</v>
      </c>
      <c r="F1372" s="19" t="e">
        <f aca="true" t="shared" si="311" ref="F1372:F1381">C1372/D1372*100</f>
        <v>#DIV/0!</v>
      </c>
      <c r="H1372" s="5" t="s">
        <v>22</v>
      </c>
      <c r="I1372" s="13" t="s">
        <v>23</v>
      </c>
      <c r="J1372" s="14">
        <v>1</v>
      </c>
      <c r="K1372" s="55">
        <v>1</v>
      </c>
      <c r="L1372" s="18">
        <f aca="true" t="shared" si="312" ref="L1372:L1381">J1372-K1372</f>
        <v>0</v>
      </c>
      <c r="M1372" s="19">
        <f aca="true" t="shared" si="313" ref="M1372:M1381">J1372/K1372*100</f>
        <v>100</v>
      </c>
    </row>
    <row r="1373" spans="1:13" ht="15">
      <c r="A1373" s="57" t="s">
        <v>24</v>
      </c>
      <c r="B1373" s="58" t="s">
        <v>25</v>
      </c>
      <c r="C1373" s="59">
        <v>8</v>
      </c>
      <c r="D1373" s="63">
        <v>10</v>
      </c>
      <c r="E1373" s="61">
        <f t="shared" si="310"/>
        <v>-2</v>
      </c>
      <c r="F1373" s="62">
        <f t="shared" si="311"/>
        <v>80</v>
      </c>
      <c r="H1373" s="57" t="s">
        <v>24</v>
      </c>
      <c r="I1373" s="58" t="s">
        <v>25</v>
      </c>
      <c r="J1373" s="59">
        <v>14</v>
      </c>
      <c r="K1373" s="63">
        <v>21</v>
      </c>
      <c r="L1373" s="61">
        <f t="shared" si="312"/>
        <v>-7</v>
      </c>
      <c r="M1373" s="62">
        <f t="shared" si="313"/>
        <v>66.66666666666666</v>
      </c>
    </row>
    <row r="1374" spans="1:13" ht="26.25">
      <c r="A1374" s="5" t="s">
        <v>26</v>
      </c>
      <c r="B1374" s="13" t="s">
        <v>27</v>
      </c>
      <c r="C1374" s="14">
        <v>1</v>
      </c>
      <c r="D1374" s="55">
        <v>1</v>
      </c>
      <c r="E1374" s="18">
        <f t="shared" si="310"/>
        <v>0</v>
      </c>
      <c r="F1374" s="19">
        <f t="shared" si="311"/>
        <v>100</v>
      </c>
      <c r="H1374" s="5" t="s">
        <v>26</v>
      </c>
      <c r="I1374" s="13" t="s">
        <v>27</v>
      </c>
      <c r="J1374" s="14">
        <v>1</v>
      </c>
      <c r="K1374" s="55">
        <v>1</v>
      </c>
      <c r="L1374" s="18">
        <f t="shared" si="312"/>
        <v>0</v>
      </c>
      <c r="M1374" s="19">
        <f t="shared" si="313"/>
        <v>100</v>
      </c>
    </row>
    <row r="1375" spans="1:13" ht="26.25">
      <c r="A1375" s="5" t="s">
        <v>28</v>
      </c>
      <c r="B1375" s="13" t="s">
        <v>29</v>
      </c>
      <c r="C1375" s="14">
        <v>0</v>
      </c>
      <c r="D1375" s="55">
        <v>0</v>
      </c>
      <c r="E1375" s="18">
        <f t="shared" si="310"/>
        <v>0</v>
      </c>
      <c r="F1375" s="19" t="e">
        <f t="shared" si="311"/>
        <v>#DIV/0!</v>
      </c>
      <c r="H1375" s="5" t="s">
        <v>28</v>
      </c>
      <c r="I1375" s="13" t="s">
        <v>29</v>
      </c>
      <c r="J1375" s="14">
        <v>1</v>
      </c>
      <c r="K1375" s="55">
        <v>1</v>
      </c>
      <c r="L1375" s="18">
        <f t="shared" si="312"/>
        <v>0</v>
      </c>
      <c r="M1375" s="19">
        <f t="shared" si="313"/>
        <v>100</v>
      </c>
    </row>
    <row r="1376" spans="1:13" ht="26.25">
      <c r="A1376" s="5" t="s">
        <v>30</v>
      </c>
      <c r="B1376" s="13" t="s">
        <v>31</v>
      </c>
      <c r="C1376" s="14">
        <v>0</v>
      </c>
      <c r="D1376" s="55">
        <v>0</v>
      </c>
      <c r="E1376" s="18">
        <f t="shared" si="310"/>
        <v>0</v>
      </c>
      <c r="F1376" s="19" t="e">
        <f t="shared" si="311"/>
        <v>#DIV/0!</v>
      </c>
      <c r="H1376" s="5" t="s">
        <v>30</v>
      </c>
      <c r="I1376" s="13" t="s">
        <v>31</v>
      </c>
      <c r="J1376" s="14">
        <v>0</v>
      </c>
      <c r="K1376" s="55">
        <v>0</v>
      </c>
      <c r="L1376" s="18">
        <f t="shared" si="312"/>
        <v>0</v>
      </c>
      <c r="M1376" s="19" t="e">
        <f t="shared" si="313"/>
        <v>#DIV/0!</v>
      </c>
    </row>
    <row r="1377" spans="1:13" ht="26.25">
      <c r="A1377" s="5" t="s">
        <v>32</v>
      </c>
      <c r="B1377" s="13" t="s">
        <v>33</v>
      </c>
      <c r="C1377" s="14">
        <v>0</v>
      </c>
      <c r="D1377" s="55">
        <v>0</v>
      </c>
      <c r="E1377" s="18">
        <f t="shared" si="310"/>
        <v>0</v>
      </c>
      <c r="F1377" s="19" t="e">
        <f t="shared" si="311"/>
        <v>#DIV/0!</v>
      </c>
      <c r="H1377" s="5" t="s">
        <v>32</v>
      </c>
      <c r="I1377" s="13" t="s">
        <v>33</v>
      </c>
      <c r="J1377" s="14">
        <v>0</v>
      </c>
      <c r="K1377" s="55">
        <v>0</v>
      </c>
      <c r="L1377" s="18">
        <f t="shared" si="312"/>
        <v>0</v>
      </c>
      <c r="M1377" s="19" t="e">
        <f t="shared" si="313"/>
        <v>#DIV/0!</v>
      </c>
    </row>
    <row r="1378" spans="1:13" ht="26.25">
      <c r="A1378" s="57" t="s">
        <v>34</v>
      </c>
      <c r="B1378" s="58" t="s">
        <v>35</v>
      </c>
      <c r="C1378" s="59">
        <v>5</v>
      </c>
      <c r="D1378" s="63">
        <v>7</v>
      </c>
      <c r="E1378" s="61">
        <f t="shared" si="310"/>
        <v>-2</v>
      </c>
      <c r="F1378" s="62">
        <f t="shared" si="311"/>
        <v>71.42857142857143</v>
      </c>
      <c r="H1378" s="57" t="s">
        <v>34</v>
      </c>
      <c r="I1378" s="58" t="s">
        <v>35</v>
      </c>
      <c r="J1378" s="59">
        <v>8</v>
      </c>
      <c r="K1378" s="63">
        <v>10</v>
      </c>
      <c r="L1378" s="61">
        <f t="shared" si="312"/>
        <v>-2</v>
      </c>
      <c r="M1378" s="62">
        <f t="shared" si="313"/>
        <v>80</v>
      </c>
    </row>
    <row r="1379" spans="1:13" ht="26.25">
      <c r="A1379" s="57" t="s">
        <v>36</v>
      </c>
      <c r="B1379" s="58" t="s">
        <v>37</v>
      </c>
      <c r="C1379" s="59">
        <v>1</v>
      </c>
      <c r="D1379" s="63">
        <v>2</v>
      </c>
      <c r="E1379" s="61">
        <f t="shared" si="310"/>
        <v>-1</v>
      </c>
      <c r="F1379" s="62">
        <f t="shared" si="311"/>
        <v>50</v>
      </c>
      <c r="H1379" s="57" t="s">
        <v>36</v>
      </c>
      <c r="I1379" s="58" t="s">
        <v>37</v>
      </c>
      <c r="J1379" s="59">
        <v>4</v>
      </c>
      <c r="K1379" s="63">
        <v>3</v>
      </c>
      <c r="L1379" s="61">
        <f t="shared" si="312"/>
        <v>1</v>
      </c>
      <c r="M1379" s="62">
        <f t="shared" si="313"/>
        <v>133.33333333333331</v>
      </c>
    </row>
    <row r="1380" spans="1:13" ht="26.25">
      <c r="A1380" s="5" t="s">
        <v>38</v>
      </c>
      <c r="B1380" s="13" t="s">
        <v>39</v>
      </c>
      <c r="C1380" s="14">
        <v>3</v>
      </c>
      <c r="D1380" s="55">
        <v>3</v>
      </c>
      <c r="E1380" s="18">
        <f t="shared" si="310"/>
        <v>0</v>
      </c>
      <c r="F1380" s="19">
        <f t="shared" si="311"/>
        <v>100</v>
      </c>
      <c r="H1380" s="57" t="s">
        <v>38</v>
      </c>
      <c r="I1380" s="58" t="s">
        <v>39</v>
      </c>
      <c r="J1380" s="59">
        <v>5</v>
      </c>
      <c r="K1380" s="63">
        <v>7</v>
      </c>
      <c r="L1380" s="61">
        <f t="shared" si="312"/>
        <v>-2</v>
      </c>
      <c r="M1380" s="62">
        <f t="shared" si="313"/>
        <v>71.42857142857143</v>
      </c>
    </row>
    <row r="1381" spans="1:13" ht="15">
      <c r="A1381" s="5" t="s">
        <v>40</v>
      </c>
      <c r="B1381" s="13" t="s">
        <v>41</v>
      </c>
      <c r="C1381" s="14">
        <v>36</v>
      </c>
      <c r="D1381" s="55">
        <v>46</v>
      </c>
      <c r="E1381" s="18">
        <f t="shared" si="310"/>
        <v>-10</v>
      </c>
      <c r="F1381" s="19">
        <f t="shared" si="311"/>
        <v>78.26086956521739</v>
      </c>
      <c r="H1381" s="5" t="s">
        <v>40</v>
      </c>
      <c r="I1381" s="13" t="s">
        <v>41</v>
      </c>
      <c r="J1381" s="14">
        <v>68</v>
      </c>
      <c r="K1381" s="55">
        <v>88</v>
      </c>
      <c r="L1381" s="18">
        <f t="shared" si="312"/>
        <v>-20</v>
      </c>
      <c r="M1381" s="19">
        <f t="shared" si="313"/>
        <v>77.27272727272727</v>
      </c>
    </row>
    <row r="1382" spans="1:15" s="1" customFormat="1" ht="15">
      <c r="A1382" s="2"/>
      <c r="B1382" s="11"/>
      <c r="C1382" s="11"/>
      <c r="D1382" s="50"/>
      <c r="E1382" s="51"/>
      <c r="F1382" s="51"/>
      <c r="H1382" s="2"/>
      <c r="I1382" s="11"/>
      <c r="J1382" s="11"/>
      <c r="K1382" s="50"/>
      <c r="L1382" s="51"/>
      <c r="M1382" s="51"/>
      <c r="N1382" s="3"/>
      <c r="O1382" s="37"/>
    </row>
    <row r="1383" spans="1:15" s="1" customFormat="1" ht="15">
      <c r="A1383" s="2"/>
      <c r="B1383" s="11"/>
      <c r="C1383" s="11"/>
      <c r="D1383" s="50"/>
      <c r="E1383" s="51"/>
      <c r="F1383" s="51"/>
      <c r="H1383" s="2"/>
      <c r="I1383" s="11"/>
      <c r="J1383" s="11"/>
      <c r="K1383" s="50"/>
      <c r="L1383" s="51"/>
      <c r="M1383" s="51"/>
      <c r="N1383" s="3"/>
      <c r="O1383" s="37"/>
    </row>
    <row r="1384" spans="1:15" s="1" customFormat="1" ht="15">
      <c r="A1384" s="2" t="s">
        <v>15</v>
      </c>
      <c r="B1384" s="11"/>
      <c r="C1384" s="11"/>
      <c r="D1384" s="50"/>
      <c r="E1384" s="51"/>
      <c r="F1384" s="51"/>
      <c r="H1384" s="2" t="s">
        <v>15</v>
      </c>
      <c r="I1384" s="11"/>
      <c r="J1384" s="11"/>
      <c r="K1384" s="50"/>
      <c r="L1384" s="51"/>
      <c r="M1384" s="51"/>
      <c r="N1384" s="3"/>
      <c r="O1384" s="37"/>
    </row>
    <row r="1385" spans="1:15" s="1" customFormat="1" ht="15">
      <c r="A1385" s="2" t="s">
        <v>159</v>
      </c>
      <c r="B1385" s="11"/>
      <c r="C1385" s="11"/>
      <c r="D1385" s="50"/>
      <c r="E1385" s="51"/>
      <c r="F1385" s="51"/>
      <c r="H1385" s="2" t="s">
        <v>198</v>
      </c>
      <c r="I1385" s="11"/>
      <c r="J1385" s="11"/>
      <c r="K1385" s="50"/>
      <c r="L1385" s="51"/>
      <c r="M1385" s="51"/>
      <c r="N1385" s="3"/>
      <c r="O1385" s="37"/>
    </row>
    <row r="1386" spans="1:15" s="3" customFormat="1" ht="15">
      <c r="A1386" s="39" t="s">
        <v>402</v>
      </c>
      <c r="B1386" s="39" t="s">
        <v>401</v>
      </c>
      <c r="C1386" s="118">
        <v>2013</v>
      </c>
      <c r="D1386" s="120">
        <v>2012</v>
      </c>
      <c r="E1386" s="123" t="s">
        <v>499</v>
      </c>
      <c r="F1386" s="123"/>
      <c r="H1386" s="39" t="s">
        <v>402</v>
      </c>
      <c r="I1386" s="39" t="s">
        <v>401</v>
      </c>
      <c r="J1386" s="118">
        <v>2013</v>
      </c>
      <c r="K1386" s="120">
        <v>2012</v>
      </c>
      <c r="L1386" s="123" t="s">
        <v>499</v>
      </c>
      <c r="M1386" s="123"/>
      <c r="O1386" s="37"/>
    </row>
    <row r="1387" spans="1:13" ht="15">
      <c r="A1387" s="40" t="s">
        <v>18</v>
      </c>
      <c r="B1387" s="52" t="s">
        <v>19</v>
      </c>
      <c r="C1387" s="122"/>
      <c r="D1387" s="122"/>
      <c r="E1387" s="53" t="s">
        <v>500</v>
      </c>
      <c r="F1387" s="53" t="s">
        <v>501</v>
      </c>
      <c r="H1387" s="40" t="s">
        <v>18</v>
      </c>
      <c r="I1387" s="52" t="s">
        <v>19</v>
      </c>
      <c r="J1387" s="122"/>
      <c r="K1387" s="122"/>
      <c r="L1387" s="53" t="s">
        <v>500</v>
      </c>
      <c r="M1387" s="53" t="s">
        <v>501</v>
      </c>
    </row>
    <row r="1388" spans="1:13" ht="15">
      <c r="A1388" s="57" t="s">
        <v>11</v>
      </c>
      <c r="B1388" s="58" t="s">
        <v>21</v>
      </c>
      <c r="C1388" s="59">
        <v>30</v>
      </c>
      <c r="D1388" s="63">
        <v>41</v>
      </c>
      <c r="E1388" s="61">
        <f>C1388-D1388</f>
        <v>-11</v>
      </c>
      <c r="F1388" s="62">
        <f>C1388/D1388*100</f>
        <v>73.17073170731707</v>
      </c>
      <c r="H1388" s="57" t="s">
        <v>11</v>
      </c>
      <c r="I1388" s="58" t="s">
        <v>21</v>
      </c>
      <c r="J1388" s="59">
        <v>13</v>
      </c>
      <c r="K1388" s="63">
        <v>16</v>
      </c>
      <c r="L1388" s="61">
        <f>J1388-K1388</f>
        <v>-3</v>
      </c>
      <c r="M1388" s="62">
        <f>J1388/K1388*100</f>
        <v>81.25</v>
      </c>
    </row>
    <row r="1389" spans="1:13" ht="26.25">
      <c r="A1389" s="5" t="s">
        <v>22</v>
      </c>
      <c r="B1389" s="13" t="s">
        <v>23</v>
      </c>
      <c r="C1389" s="14">
        <v>0</v>
      </c>
      <c r="D1389" s="55">
        <v>0</v>
      </c>
      <c r="E1389" s="18">
        <f aca="true" t="shared" si="314" ref="E1389:E1398">C1389-D1389</f>
        <v>0</v>
      </c>
      <c r="F1389" s="19" t="e">
        <f aca="true" t="shared" si="315" ref="F1389:F1398">C1389/D1389*100</f>
        <v>#DIV/0!</v>
      </c>
      <c r="H1389" s="5" t="s">
        <v>22</v>
      </c>
      <c r="I1389" s="13" t="s">
        <v>23</v>
      </c>
      <c r="J1389" s="14">
        <v>0</v>
      </c>
      <c r="K1389" s="55">
        <v>0</v>
      </c>
      <c r="L1389" s="18">
        <f aca="true" t="shared" si="316" ref="L1389:L1398">J1389-K1389</f>
        <v>0</v>
      </c>
      <c r="M1389" s="19" t="e">
        <f aca="true" t="shared" si="317" ref="M1389:M1398">J1389/K1389*100</f>
        <v>#DIV/0!</v>
      </c>
    </row>
    <row r="1390" spans="1:13" ht="15">
      <c r="A1390" s="57" t="s">
        <v>24</v>
      </c>
      <c r="B1390" s="58" t="s">
        <v>25</v>
      </c>
      <c r="C1390" s="59">
        <v>27</v>
      </c>
      <c r="D1390" s="63">
        <v>38</v>
      </c>
      <c r="E1390" s="61">
        <f t="shared" si="314"/>
        <v>-11</v>
      </c>
      <c r="F1390" s="62">
        <f t="shared" si="315"/>
        <v>71.05263157894737</v>
      </c>
      <c r="H1390" s="57" t="s">
        <v>24</v>
      </c>
      <c r="I1390" s="58" t="s">
        <v>25</v>
      </c>
      <c r="J1390" s="59">
        <v>11</v>
      </c>
      <c r="K1390" s="63">
        <v>15</v>
      </c>
      <c r="L1390" s="61">
        <f t="shared" si="316"/>
        <v>-4</v>
      </c>
      <c r="M1390" s="62">
        <f t="shared" si="317"/>
        <v>73.33333333333333</v>
      </c>
    </row>
    <row r="1391" spans="1:13" ht="26.25">
      <c r="A1391" s="5" t="s">
        <v>26</v>
      </c>
      <c r="B1391" s="13" t="s">
        <v>27</v>
      </c>
      <c r="C1391" s="14">
        <v>0</v>
      </c>
      <c r="D1391" s="55">
        <v>0</v>
      </c>
      <c r="E1391" s="18">
        <f t="shared" si="314"/>
        <v>0</v>
      </c>
      <c r="F1391" s="19" t="e">
        <f t="shared" si="315"/>
        <v>#DIV/0!</v>
      </c>
      <c r="H1391" s="5" t="s">
        <v>26</v>
      </c>
      <c r="I1391" s="13" t="s">
        <v>27</v>
      </c>
      <c r="J1391" s="14">
        <v>0</v>
      </c>
      <c r="K1391" s="55">
        <v>0</v>
      </c>
      <c r="L1391" s="18">
        <f t="shared" si="316"/>
        <v>0</v>
      </c>
      <c r="M1391" s="19" t="e">
        <f t="shared" si="317"/>
        <v>#DIV/0!</v>
      </c>
    </row>
    <row r="1392" spans="1:13" ht="26.25">
      <c r="A1392" s="5" t="s">
        <v>28</v>
      </c>
      <c r="B1392" s="13" t="s">
        <v>29</v>
      </c>
      <c r="C1392" s="14">
        <v>0</v>
      </c>
      <c r="D1392" s="55">
        <v>0</v>
      </c>
      <c r="E1392" s="18">
        <f t="shared" si="314"/>
        <v>0</v>
      </c>
      <c r="F1392" s="19" t="e">
        <f t="shared" si="315"/>
        <v>#DIV/0!</v>
      </c>
      <c r="H1392" s="5" t="s">
        <v>28</v>
      </c>
      <c r="I1392" s="13" t="s">
        <v>29</v>
      </c>
      <c r="J1392" s="14">
        <v>0</v>
      </c>
      <c r="K1392" s="55">
        <v>0</v>
      </c>
      <c r="L1392" s="18">
        <f t="shared" si="316"/>
        <v>0</v>
      </c>
      <c r="M1392" s="19" t="e">
        <f t="shared" si="317"/>
        <v>#DIV/0!</v>
      </c>
    </row>
    <row r="1393" spans="1:13" ht="26.25">
      <c r="A1393" s="5" t="s">
        <v>30</v>
      </c>
      <c r="B1393" s="13" t="s">
        <v>31</v>
      </c>
      <c r="C1393" s="14">
        <v>0</v>
      </c>
      <c r="D1393" s="55">
        <v>0</v>
      </c>
      <c r="E1393" s="18">
        <f t="shared" si="314"/>
        <v>0</v>
      </c>
      <c r="F1393" s="19" t="e">
        <f t="shared" si="315"/>
        <v>#DIV/0!</v>
      </c>
      <c r="H1393" s="5" t="s">
        <v>30</v>
      </c>
      <c r="I1393" s="13" t="s">
        <v>31</v>
      </c>
      <c r="J1393" s="14">
        <v>0</v>
      </c>
      <c r="K1393" s="55">
        <v>0</v>
      </c>
      <c r="L1393" s="18">
        <f t="shared" si="316"/>
        <v>0</v>
      </c>
      <c r="M1393" s="19" t="e">
        <f t="shared" si="317"/>
        <v>#DIV/0!</v>
      </c>
    </row>
    <row r="1394" spans="1:13" ht="26.25">
      <c r="A1394" s="5" t="s">
        <v>32</v>
      </c>
      <c r="B1394" s="13" t="s">
        <v>33</v>
      </c>
      <c r="C1394" s="14">
        <v>0</v>
      </c>
      <c r="D1394" s="55">
        <v>0</v>
      </c>
      <c r="E1394" s="18">
        <f t="shared" si="314"/>
        <v>0</v>
      </c>
      <c r="F1394" s="19" t="e">
        <f t="shared" si="315"/>
        <v>#DIV/0!</v>
      </c>
      <c r="H1394" s="5" t="s">
        <v>32</v>
      </c>
      <c r="I1394" s="13" t="s">
        <v>33</v>
      </c>
      <c r="J1394" s="14">
        <v>0</v>
      </c>
      <c r="K1394" s="55">
        <v>0</v>
      </c>
      <c r="L1394" s="18">
        <f t="shared" si="316"/>
        <v>0</v>
      </c>
      <c r="M1394" s="19" t="e">
        <f t="shared" si="317"/>
        <v>#DIV/0!</v>
      </c>
    </row>
    <row r="1395" spans="1:13" ht="26.25">
      <c r="A1395" s="5" t="s">
        <v>34</v>
      </c>
      <c r="B1395" s="13" t="s">
        <v>35</v>
      </c>
      <c r="C1395" s="14">
        <v>0</v>
      </c>
      <c r="D1395" s="55">
        <v>0</v>
      </c>
      <c r="E1395" s="18">
        <f t="shared" si="314"/>
        <v>0</v>
      </c>
      <c r="F1395" s="19" t="e">
        <f t="shared" si="315"/>
        <v>#DIV/0!</v>
      </c>
      <c r="H1395" s="5" t="s">
        <v>34</v>
      </c>
      <c r="I1395" s="13" t="s">
        <v>35</v>
      </c>
      <c r="J1395" s="14">
        <v>0</v>
      </c>
      <c r="K1395" s="55">
        <v>0</v>
      </c>
      <c r="L1395" s="18">
        <f t="shared" si="316"/>
        <v>0</v>
      </c>
      <c r="M1395" s="19" t="e">
        <f t="shared" si="317"/>
        <v>#DIV/0!</v>
      </c>
    </row>
    <row r="1396" spans="1:13" ht="26.25">
      <c r="A1396" s="5" t="s">
        <v>36</v>
      </c>
      <c r="B1396" s="13" t="s">
        <v>37</v>
      </c>
      <c r="C1396" s="14">
        <v>0</v>
      </c>
      <c r="D1396" s="55">
        <v>0</v>
      </c>
      <c r="E1396" s="18">
        <f t="shared" si="314"/>
        <v>0</v>
      </c>
      <c r="F1396" s="19" t="e">
        <f t="shared" si="315"/>
        <v>#DIV/0!</v>
      </c>
      <c r="H1396" s="57" t="s">
        <v>36</v>
      </c>
      <c r="I1396" s="58" t="s">
        <v>37</v>
      </c>
      <c r="J1396" s="59">
        <v>1</v>
      </c>
      <c r="K1396" s="63">
        <v>0</v>
      </c>
      <c r="L1396" s="61">
        <f t="shared" si="316"/>
        <v>1</v>
      </c>
      <c r="M1396" s="62" t="e">
        <f t="shared" si="317"/>
        <v>#DIV/0!</v>
      </c>
    </row>
    <row r="1397" spans="1:13" ht="26.25">
      <c r="A1397" s="5" t="s">
        <v>38</v>
      </c>
      <c r="B1397" s="13" t="s">
        <v>39</v>
      </c>
      <c r="C1397" s="14">
        <v>3</v>
      </c>
      <c r="D1397" s="55">
        <v>3</v>
      </c>
      <c r="E1397" s="18">
        <f t="shared" si="314"/>
        <v>0</v>
      </c>
      <c r="F1397" s="19">
        <f t="shared" si="315"/>
        <v>100</v>
      </c>
      <c r="H1397" s="5" t="s">
        <v>38</v>
      </c>
      <c r="I1397" s="13" t="s">
        <v>39</v>
      </c>
      <c r="J1397" s="14">
        <v>1</v>
      </c>
      <c r="K1397" s="55">
        <v>1</v>
      </c>
      <c r="L1397" s="18">
        <f t="shared" si="316"/>
        <v>0</v>
      </c>
      <c r="M1397" s="19">
        <f t="shared" si="317"/>
        <v>100</v>
      </c>
    </row>
    <row r="1398" spans="1:13" ht="15">
      <c r="A1398" s="5" t="s">
        <v>40</v>
      </c>
      <c r="B1398" s="13" t="s">
        <v>41</v>
      </c>
      <c r="C1398" s="14">
        <v>60</v>
      </c>
      <c r="D1398" s="55">
        <v>82</v>
      </c>
      <c r="E1398" s="18">
        <f t="shared" si="314"/>
        <v>-22</v>
      </c>
      <c r="F1398" s="19">
        <f t="shared" si="315"/>
        <v>73.17073170731707</v>
      </c>
      <c r="H1398" s="5" t="s">
        <v>40</v>
      </c>
      <c r="I1398" s="13" t="s">
        <v>41</v>
      </c>
      <c r="J1398" s="14">
        <v>26</v>
      </c>
      <c r="K1398" s="55">
        <v>32</v>
      </c>
      <c r="L1398" s="18">
        <f t="shared" si="316"/>
        <v>-6</v>
      </c>
      <c r="M1398" s="19">
        <f t="shared" si="317"/>
        <v>81.25</v>
      </c>
    </row>
    <row r="1399" spans="1:15" s="1" customFormat="1" ht="15">
      <c r="A1399" s="2"/>
      <c r="B1399" s="11"/>
      <c r="C1399" s="11"/>
      <c r="D1399" s="50"/>
      <c r="E1399" s="51"/>
      <c r="F1399" s="51"/>
      <c r="H1399" s="2"/>
      <c r="I1399" s="11"/>
      <c r="J1399" s="11"/>
      <c r="K1399" s="50"/>
      <c r="L1399" s="51"/>
      <c r="M1399" s="51"/>
      <c r="N1399" s="3"/>
      <c r="O1399" s="37"/>
    </row>
    <row r="1400" spans="1:15" s="1" customFormat="1" ht="15">
      <c r="A1400" s="2"/>
      <c r="B1400" s="11"/>
      <c r="C1400" s="11"/>
      <c r="D1400" s="50"/>
      <c r="E1400" s="51"/>
      <c r="F1400" s="51"/>
      <c r="H1400" s="2"/>
      <c r="I1400" s="11"/>
      <c r="J1400" s="11"/>
      <c r="K1400" s="50"/>
      <c r="L1400" s="51"/>
      <c r="M1400" s="51"/>
      <c r="N1400" s="3"/>
      <c r="O1400" s="37"/>
    </row>
    <row r="1401" spans="1:15" s="1" customFormat="1" ht="15">
      <c r="A1401" s="2" t="s">
        <v>15</v>
      </c>
      <c r="B1401" s="11"/>
      <c r="C1401" s="11"/>
      <c r="D1401" s="50"/>
      <c r="E1401" s="51"/>
      <c r="F1401" s="51"/>
      <c r="H1401" s="2" t="s">
        <v>15</v>
      </c>
      <c r="I1401" s="11"/>
      <c r="J1401" s="11"/>
      <c r="K1401" s="50"/>
      <c r="L1401" s="51"/>
      <c r="M1401" s="51"/>
      <c r="N1401" s="3"/>
      <c r="O1401" s="37"/>
    </row>
    <row r="1402" spans="1:15" s="1" customFormat="1" ht="15">
      <c r="A1402" s="2" t="s">
        <v>158</v>
      </c>
      <c r="B1402" s="11"/>
      <c r="C1402" s="11"/>
      <c r="D1402" s="50"/>
      <c r="E1402" s="51"/>
      <c r="F1402" s="51"/>
      <c r="H1402" s="2" t="s">
        <v>197</v>
      </c>
      <c r="I1402" s="11"/>
      <c r="J1402" s="11"/>
      <c r="K1402" s="50"/>
      <c r="L1402" s="51"/>
      <c r="M1402" s="51"/>
      <c r="N1402" s="3"/>
      <c r="O1402" s="37"/>
    </row>
    <row r="1403" spans="1:15" s="3" customFormat="1" ht="15">
      <c r="A1403" s="39" t="s">
        <v>402</v>
      </c>
      <c r="B1403" s="39" t="s">
        <v>401</v>
      </c>
      <c r="C1403" s="118">
        <v>2013</v>
      </c>
      <c r="D1403" s="120">
        <v>2012</v>
      </c>
      <c r="E1403" s="123" t="s">
        <v>499</v>
      </c>
      <c r="F1403" s="123"/>
      <c r="H1403" s="39" t="s">
        <v>402</v>
      </c>
      <c r="I1403" s="39" t="s">
        <v>401</v>
      </c>
      <c r="J1403" s="118">
        <v>2013</v>
      </c>
      <c r="K1403" s="120">
        <v>2012</v>
      </c>
      <c r="L1403" s="123" t="s">
        <v>499</v>
      </c>
      <c r="M1403" s="123"/>
      <c r="O1403" s="37"/>
    </row>
    <row r="1404" spans="1:13" ht="15">
      <c r="A1404" s="40" t="s">
        <v>18</v>
      </c>
      <c r="B1404" s="52" t="s">
        <v>19</v>
      </c>
      <c r="C1404" s="122"/>
      <c r="D1404" s="122"/>
      <c r="E1404" s="53" t="s">
        <v>500</v>
      </c>
      <c r="F1404" s="53" t="s">
        <v>501</v>
      </c>
      <c r="H1404" s="40" t="s">
        <v>18</v>
      </c>
      <c r="I1404" s="52" t="s">
        <v>19</v>
      </c>
      <c r="J1404" s="122"/>
      <c r="K1404" s="122"/>
      <c r="L1404" s="53" t="s">
        <v>500</v>
      </c>
      <c r="M1404" s="53" t="s">
        <v>501</v>
      </c>
    </row>
    <row r="1405" spans="1:13" ht="15">
      <c r="A1405" s="57" t="s">
        <v>11</v>
      </c>
      <c r="B1405" s="58" t="s">
        <v>21</v>
      </c>
      <c r="C1405" s="59">
        <v>476690</v>
      </c>
      <c r="D1405" s="63">
        <v>422435</v>
      </c>
      <c r="E1405" s="61">
        <f>C1405-D1405</f>
        <v>54255</v>
      </c>
      <c r="F1405" s="62">
        <f>C1405/D1405*100</f>
        <v>112.84339602542404</v>
      </c>
      <c r="H1405" s="5" t="s">
        <v>11</v>
      </c>
      <c r="I1405" s="13" t="s">
        <v>21</v>
      </c>
      <c r="J1405" s="14">
        <v>292558</v>
      </c>
      <c r="K1405" s="55">
        <v>273425</v>
      </c>
      <c r="L1405" s="18">
        <f>J1405-K1405</f>
        <v>19133</v>
      </c>
      <c r="M1405" s="19">
        <f>J1405/K1405*100</f>
        <v>106.9975313157173</v>
      </c>
    </row>
    <row r="1406" spans="1:13" ht="26.25">
      <c r="A1406" s="57" t="s">
        <v>22</v>
      </c>
      <c r="B1406" s="58" t="s">
        <v>23</v>
      </c>
      <c r="C1406" s="59">
        <v>46015</v>
      </c>
      <c r="D1406" s="63">
        <v>41061</v>
      </c>
      <c r="E1406" s="61">
        <f aca="true" t="shared" si="318" ref="E1406:E1415">C1406-D1406</f>
        <v>4954</v>
      </c>
      <c r="F1406" s="62">
        <f aca="true" t="shared" si="319" ref="F1406:F1415">C1406/D1406*100</f>
        <v>112.06497649838045</v>
      </c>
      <c r="H1406" s="5" t="s">
        <v>22</v>
      </c>
      <c r="I1406" s="13" t="s">
        <v>23</v>
      </c>
      <c r="J1406" s="14">
        <v>29214</v>
      </c>
      <c r="K1406" s="55">
        <v>27448</v>
      </c>
      <c r="L1406" s="18">
        <f aca="true" t="shared" si="320" ref="L1406:L1415">J1406-K1406</f>
        <v>1766</v>
      </c>
      <c r="M1406" s="19">
        <f aca="true" t="shared" si="321" ref="M1406:M1415">J1406/K1406*100</f>
        <v>106.43398426114837</v>
      </c>
    </row>
    <row r="1407" spans="1:13" ht="15">
      <c r="A1407" s="57" t="s">
        <v>24</v>
      </c>
      <c r="B1407" s="58" t="s">
        <v>25</v>
      </c>
      <c r="C1407" s="59">
        <v>199533</v>
      </c>
      <c r="D1407" s="63">
        <v>177697</v>
      </c>
      <c r="E1407" s="61">
        <f t="shared" si="318"/>
        <v>21836</v>
      </c>
      <c r="F1407" s="62">
        <f t="shared" si="319"/>
        <v>112.2883335115393</v>
      </c>
      <c r="H1407" s="5" t="s">
        <v>24</v>
      </c>
      <c r="I1407" s="13" t="s">
        <v>25</v>
      </c>
      <c r="J1407" s="14">
        <v>102909</v>
      </c>
      <c r="K1407" s="55">
        <v>96952</v>
      </c>
      <c r="L1407" s="18">
        <f t="shared" si="320"/>
        <v>5957</v>
      </c>
      <c r="M1407" s="19">
        <f t="shared" si="321"/>
        <v>106.14427758065847</v>
      </c>
    </row>
    <row r="1408" spans="1:13" ht="26.25">
      <c r="A1408" s="57" t="s">
        <v>26</v>
      </c>
      <c r="B1408" s="58" t="s">
        <v>27</v>
      </c>
      <c r="C1408" s="59">
        <v>19855</v>
      </c>
      <c r="D1408" s="63">
        <v>17644</v>
      </c>
      <c r="E1408" s="61">
        <f t="shared" si="318"/>
        <v>2211</v>
      </c>
      <c r="F1408" s="62">
        <f t="shared" si="319"/>
        <v>112.53117206982543</v>
      </c>
      <c r="H1408" s="5" t="s">
        <v>26</v>
      </c>
      <c r="I1408" s="13" t="s">
        <v>27</v>
      </c>
      <c r="J1408" s="14">
        <v>15177</v>
      </c>
      <c r="K1408" s="55">
        <v>14491</v>
      </c>
      <c r="L1408" s="18">
        <f t="shared" si="320"/>
        <v>686</v>
      </c>
      <c r="M1408" s="19">
        <f t="shared" si="321"/>
        <v>104.73397281071009</v>
      </c>
    </row>
    <row r="1409" spans="1:13" ht="26.25">
      <c r="A1409" s="57" t="s">
        <v>28</v>
      </c>
      <c r="B1409" s="58" t="s">
        <v>29</v>
      </c>
      <c r="C1409" s="59">
        <v>40634</v>
      </c>
      <c r="D1409" s="63">
        <v>34881</v>
      </c>
      <c r="E1409" s="61">
        <f t="shared" si="318"/>
        <v>5753</v>
      </c>
      <c r="F1409" s="62">
        <f t="shared" si="319"/>
        <v>116.49321980447809</v>
      </c>
      <c r="H1409" s="5" t="s">
        <v>28</v>
      </c>
      <c r="I1409" s="13" t="s">
        <v>29</v>
      </c>
      <c r="J1409" s="14">
        <v>26927</v>
      </c>
      <c r="K1409" s="55">
        <v>24437</v>
      </c>
      <c r="L1409" s="18">
        <f t="shared" si="320"/>
        <v>2490</v>
      </c>
      <c r="M1409" s="19">
        <f t="shared" si="321"/>
        <v>110.18946679215944</v>
      </c>
    </row>
    <row r="1410" spans="1:13" ht="26.25">
      <c r="A1410" s="57" t="s">
        <v>30</v>
      </c>
      <c r="B1410" s="58" t="s">
        <v>31</v>
      </c>
      <c r="C1410" s="59">
        <v>22263</v>
      </c>
      <c r="D1410" s="63">
        <v>19513</v>
      </c>
      <c r="E1410" s="61">
        <f t="shared" si="318"/>
        <v>2750</v>
      </c>
      <c r="F1410" s="62">
        <f t="shared" si="319"/>
        <v>114.09316865679291</v>
      </c>
      <c r="H1410" s="5" t="s">
        <v>30</v>
      </c>
      <c r="I1410" s="13" t="s">
        <v>31</v>
      </c>
      <c r="J1410" s="14">
        <v>16506</v>
      </c>
      <c r="K1410" s="55">
        <v>15016</v>
      </c>
      <c r="L1410" s="18">
        <f t="shared" si="320"/>
        <v>1490</v>
      </c>
      <c r="M1410" s="19">
        <f t="shared" si="321"/>
        <v>109.92274906766116</v>
      </c>
    </row>
    <row r="1411" spans="1:13" ht="26.25">
      <c r="A1411" s="57" t="s">
        <v>32</v>
      </c>
      <c r="B1411" s="58" t="s">
        <v>33</v>
      </c>
      <c r="C1411" s="59">
        <v>33165</v>
      </c>
      <c r="D1411" s="63">
        <v>29630</v>
      </c>
      <c r="E1411" s="61">
        <f t="shared" si="318"/>
        <v>3535</v>
      </c>
      <c r="F1411" s="62">
        <f t="shared" si="319"/>
        <v>111.93047586905163</v>
      </c>
      <c r="H1411" s="5" t="s">
        <v>32</v>
      </c>
      <c r="I1411" s="13" t="s">
        <v>33</v>
      </c>
      <c r="J1411" s="14">
        <v>22831</v>
      </c>
      <c r="K1411" s="55">
        <v>21494</v>
      </c>
      <c r="L1411" s="18">
        <f t="shared" si="320"/>
        <v>1337</v>
      </c>
      <c r="M1411" s="19">
        <f t="shared" si="321"/>
        <v>106.22034056015633</v>
      </c>
    </row>
    <row r="1412" spans="1:13" ht="26.25">
      <c r="A1412" s="57" t="s">
        <v>34</v>
      </c>
      <c r="B1412" s="58" t="s">
        <v>35</v>
      </c>
      <c r="C1412" s="59">
        <v>34374</v>
      </c>
      <c r="D1412" s="63">
        <v>29715</v>
      </c>
      <c r="E1412" s="61">
        <f t="shared" si="318"/>
        <v>4659</v>
      </c>
      <c r="F1412" s="62">
        <f t="shared" si="319"/>
        <v>115.67895002523979</v>
      </c>
      <c r="H1412" s="5" t="s">
        <v>34</v>
      </c>
      <c r="I1412" s="13" t="s">
        <v>35</v>
      </c>
      <c r="J1412" s="14">
        <v>21467</v>
      </c>
      <c r="K1412" s="55">
        <v>19813</v>
      </c>
      <c r="L1412" s="18">
        <f t="shared" si="320"/>
        <v>1654</v>
      </c>
      <c r="M1412" s="19">
        <f t="shared" si="321"/>
        <v>108.34805430777772</v>
      </c>
    </row>
    <row r="1413" spans="1:13" ht="26.25">
      <c r="A1413" s="57" t="s">
        <v>36</v>
      </c>
      <c r="B1413" s="58" t="s">
        <v>37</v>
      </c>
      <c r="C1413" s="59">
        <v>29745</v>
      </c>
      <c r="D1413" s="63">
        <v>26446</v>
      </c>
      <c r="E1413" s="61">
        <f t="shared" si="318"/>
        <v>3299</v>
      </c>
      <c r="F1413" s="62">
        <f t="shared" si="319"/>
        <v>112.4744762913106</v>
      </c>
      <c r="H1413" s="5" t="s">
        <v>36</v>
      </c>
      <c r="I1413" s="13" t="s">
        <v>37</v>
      </c>
      <c r="J1413" s="14">
        <v>22342</v>
      </c>
      <c r="K1413" s="55">
        <v>20682</v>
      </c>
      <c r="L1413" s="18">
        <f t="shared" si="320"/>
        <v>1660</v>
      </c>
      <c r="M1413" s="19">
        <f t="shared" si="321"/>
        <v>108.02630306546757</v>
      </c>
    </row>
    <row r="1414" spans="1:13" ht="26.25">
      <c r="A1414" s="57" t="s">
        <v>38</v>
      </c>
      <c r="B1414" s="58" t="s">
        <v>39</v>
      </c>
      <c r="C1414" s="59">
        <v>51106</v>
      </c>
      <c r="D1414" s="63">
        <v>45848</v>
      </c>
      <c r="E1414" s="61">
        <f t="shared" si="318"/>
        <v>5258</v>
      </c>
      <c r="F1414" s="62">
        <f t="shared" si="319"/>
        <v>111.46833013435699</v>
      </c>
      <c r="H1414" s="5" t="s">
        <v>38</v>
      </c>
      <c r="I1414" s="13" t="s">
        <v>39</v>
      </c>
      <c r="J1414" s="14">
        <v>35185</v>
      </c>
      <c r="K1414" s="55">
        <v>33092</v>
      </c>
      <c r="L1414" s="18">
        <f t="shared" si="320"/>
        <v>2093</v>
      </c>
      <c r="M1414" s="19">
        <f t="shared" si="321"/>
        <v>106.32479149039042</v>
      </c>
    </row>
    <row r="1415" spans="1:13" ht="15">
      <c r="A1415" s="5" t="s">
        <v>40</v>
      </c>
      <c r="B1415" s="13" t="s">
        <v>41</v>
      </c>
      <c r="C1415" s="14">
        <v>953380</v>
      </c>
      <c r="D1415" s="55">
        <v>844870</v>
      </c>
      <c r="E1415" s="18">
        <f t="shared" si="318"/>
        <v>108510</v>
      </c>
      <c r="F1415" s="19">
        <f t="shared" si="319"/>
        <v>112.84339602542404</v>
      </c>
      <c r="H1415" s="5" t="s">
        <v>40</v>
      </c>
      <c r="I1415" s="13" t="s">
        <v>41</v>
      </c>
      <c r="J1415" s="14">
        <v>585116</v>
      </c>
      <c r="K1415" s="55">
        <v>546850</v>
      </c>
      <c r="L1415" s="18">
        <f t="shared" si="320"/>
        <v>38266</v>
      </c>
      <c r="M1415" s="19">
        <f t="shared" si="321"/>
        <v>106.9975313157173</v>
      </c>
    </row>
    <row r="1416" spans="1:15" s="1" customFormat="1" ht="15">
      <c r="A1416" s="2"/>
      <c r="B1416" s="11"/>
      <c r="C1416" s="11"/>
      <c r="D1416" s="50"/>
      <c r="E1416" s="51"/>
      <c r="F1416" s="51"/>
      <c r="H1416" s="2"/>
      <c r="I1416" s="11"/>
      <c r="J1416" s="11"/>
      <c r="K1416" s="50"/>
      <c r="L1416" s="51"/>
      <c r="M1416" s="51"/>
      <c r="N1416" s="3"/>
      <c r="O1416" s="37"/>
    </row>
    <row r="1417" spans="1:15" s="1" customFormat="1" ht="15">
      <c r="A1417" s="2"/>
      <c r="B1417" s="11"/>
      <c r="C1417" s="11"/>
      <c r="D1417" s="50"/>
      <c r="E1417" s="51"/>
      <c r="F1417" s="51"/>
      <c r="H1417" s="2"/>
      <c r="I1417" s="11"/>
      <c r="J1417" s="11"/>
      <c r="K1417" s="50"/>
      <c r="L1417" s="51"/>
      <c r="M1417" s="51"/>
      <c r="N1417" s="3"/>
      <c r="O1417" s="37"/>
    </row>
    <row r="1418" spans="1:15" s="1" customFormat="1" ht="15">
      <c r="A1418" s="2" t="s">
        <v>15</v>
      </c>
      <c r="B1418" s="11"/>
      <c r="C1418" s="11"/>
      <c r="D1418" s="50"/>
      <c r="E1418" s="51"/>
      <c r="F1418" s="51"/>
      <c r="H1418" s="2" t="s">
        <v>15</v>
      </c>
      <c r="I1418" s="11"/>
      <c r="J1418" s="11"/>
      <c r="K1418" s="50"/>
      <c r="L1418" s="51"/>
      <c r="M1418" s="51"/>
      <c r="N1418" s="3"/>
      <c r="O1418" s="37"/>
    </row>
    <row r="1419" spans="1:15" s="1" customFormat="1" ht="15">
      <c r="A1419" s="2" t="s">
        <v>157</v>
      </c>
      <c r="B1419" s="11"/>
      <c r="C1419" s="11"/>
      <c r="D1419" s="50"/>
      <c r="E1419" s="51"/>
      <c r="F1419" s="51"/>
      <c r="H1419" s="2" t="s">
        <v>196</v>
      </c>
      <c r="I1419" s="11"/>
      <c r="J1419" s="11"/>
      <c r="K1419" s="50"/>
      <c r="L1419" s="51"/>
      <c r="M1419" s="51"/>
      <c r="N1419" s="3"/>
      <c r="O1419" s="37"/>
    </row>
    <row r="1420" spans="1:15" s="3" customFormat="1" ht="15">
      <c r="A1420" s="39" t="s">
        <v>402</v>
      </c>
      <c r="B1420" s="39" t="s">
        <v>401</v>
      </c>
      <c r="C1420" s="118">
        <v>2013</v>
      </c>
      <c r="D1420" s="120">
        <v>2012</v>
      </c>
      <c r="E1420" s="123" t="s">
        <v>499</v>
      </c>
      <c r="F1420" s="123"/>
      <c r="H1420" s="39" t="s">
        <v>402</v>
      </c>
      <c r="I1420" s="39" t="s">
        <v>401</v>
      </c>
      <c r="J1420" s="118">
        <v>2013</v>
      </c>
      <c r="K1420" s="120">
        <v>2012</v>
      </c>
      <c r="L1420" s="123" t="s">
        <v>499</v>
      </c>
      <c r="M1420" s="123"/>
      <c r="O1420" s="37"/>
    </row>
    <row r="1421" spans="1:13" ht="15">
      <c r="A1421" s="40" t="s">
        <v>18</v>
      </c>
      <c r="B1421" s="52" t="s">
        <v>19</v>
      </c>
      <c r="C1421" s="122"/>
      <c r="D1421" s="122"/>
      <c r="E1421" s="53" t="s">
        <v>500</v>
      </c>
      <c r="F1421" s="53" t="s">
        <v>501</v>
      </c>
      <c r="H1421" s="40" t="s">
        <v>18</v>
      </c>
      <c r="I1421" s="52" t="s">
        <v>19</v>
      </c>
      <c r="J1421" s="122"/>
      <c r="K1421" s="122"/>
      <c r="L1421" s="53" t="s">
        <v>500</v>
      </c>
      <c r="M1421" s="53" t="s">
        <v>501</v>
      </c>
    </row>
    <row r="1422" spans="1:13" ht="15">
      <c r="A1422" s="5" t="s">
        <v>11</v>
      </c>
      <c r="B1422" s="13" t="s">
        <v>21</v>
      </c>
      <c r="C1422" s="14">
        <v>3307</v>
      </c>
      <c r="D1422" s="55">
        <v>3059</v>
      </c>
      <c r="E1422" s="18">
        <f>C1422-D1422</f>
        <v>248</v>
      </c>
      <c r="F1422" s="19">
        <f>C1422/D1422*100</f>
        <v>108.10722458319712</v>
      </c>
      <c r="H1422" s="5" t="s">
        <v>11</v>
      </c>
      <c r="I1422" s="13" t="s">
        <v>21</v>
      </c>
      <c r="J1422" s="14">
        <v>2854</v>
      </c>
      <c r="K1422" s="55">
        <v>2845</v>
      </c>
      <c r="L1422" s="18">
        <f>J1422-K1422</f>
        <v>9</v>
      </c>
      <c r="M1422" s="19">
        <f>J1422/K1422*100</f>
        <v>100.31634446397189</v>
      </c>
    </row>
    <row r="1423" spans="1:13" ht="26.25">
      <c r="A1423" s="5" t="s">
        <v>22</v>
      </c>
      <c r="B1423" s="13" t="s">
        <v>23</v>
      </c>
      <c r="C1423" s="14">
        <v>325</v>
      </c>
      <c r="D1423" s="55">
        <v>330</v>
      </c>
      <c r="E1423" s="18">
        <f aca="true" t="shared" si="322" ref="E1423:E1432">C1423-D1423</f>
        <v>-5</v>
      </c>
      <c r="F1423" s="19">
        <f aca="true" t="shared" si="323" ref="F1423:F1432">C1423/D1423*100</f>
        <v>98.48484848484848</v>
      </c>
      <c r="H1423" s="5" t="s">
        <v>22</v>
      </c>
      <c r="I1423" s="13" t="s">
        <v>23</v>
      </c>
      <c r="J1423" s="14">
        <v>353</v>
      </c>
      <c r="K1423" s="55">
        <v>388</v>
      </c>
      <c r="L1423" s="18">
        <f aca="true" t="shared" si="324" ref="L1423:L1432">J1423-K1423</f>
        <v>-35</v>
      </c>
      <c r="M1423" s="19">
        <f aca="true" t="shared" si="325" ref="M1423:M1432">J1423/K1423*100</f>
        <v>90.97938144329896</v>
      </c>
    </row>
    <row r="1424" spans="1:13" ht="15">
      <c r="A1424" s="5" t="s">
        <v>24</v>
      </c>
      <c r="B1424" s="13" t="s">
        <v>25</v>
      </c>
      <c r="C1424" s="14">
        <v>2485</v>
      </c>
      <c r="D1424" s="55">
        <v>2294</v>
      </c>
      <c r="E1424" s="18">
        <f t="shared" si="322"/>
        <v>191</v>
      </c>
      <c r="F1424" s="19">
        <f t="shared" si="323"/>
        <v>108.32606800348736</v>
      </c>
      <c r="H1424" s="5" t="s">
        <v>24</v>
      </c>
      <c r="I1424" s="13" t="s">
        <v>25</v>
      </c>
      <c r="J1424" s="14">
        <v>1780</v>
      </c>
      <c r="K1424" s="55">
        <v>1761</v>
      </c>
      <c r="L1424" s="18">
        <f t="shared" si="324"/>
        <v>19</v>
      </c>
      <c r="M1424" s="19">
        <f t="shared" si="325"/>
        <v>101.07893242475865</v>
      </c>
    </row>
    <row r="1425" spans="1:13" ht="26.25">
      <c r="A1425" s="5" t="s">
        <v>26</v>
      </c>
      <c r="B1425" s="13" t="s">
        <v>27</v>
      </c>
      <c r="C1425" s="14">
        <v>30</v>
      </c>
      <c r="D1425" s="55">
        <v>32</v>
      </c>
      <c r="E1425" s="18">
        <f t="shared" si="322"/>
        <v>-2</v>
      </c>
      <c r="F1425" s="19">
        <f t="shared" si="323"/>
        <v>93.75</v>
      </c>
      <c r="H1425" s="5" t="s">
        <v>26</v>
      </c>
      <c r="I1425" s="13" t="s">
        <v>27</v>
      </c>
      <c r="J1425" s="14">
        <v>62</v>
      </c>
      <c r="K1425" s="55">
        <v>66</v>
      </c>
      <c r="L1425" s="18">
        <f t="shared" si="324"/>
        <v>-4</v>
      </c>
      <c r="M1425" s="19">
        <f t="shared" si="325"/>
        <v>93.93939393939394</v>
      </c>
    </row>
    <row r="1426" spans="1:13" ht="26.25">
      <c r="A1426" s="5" t="s">
        <v>28</v>
      </c>
      <c r="B1426" s="13" t="s">
        <v>29</v>
      </c>
      <c r="C1426" s="14">
        <v>3</v>
      </c>
      <c r="D1426" s="55">
        <v>3</v>
      </c>
      <c r="E1426" s="18">
        <f t="shared" si="322"/>
        <v>0</v>
      </c>
      <c r="F1426" s="19">
        <f t="shared" si="323"/>
        <v>100</v>
      </c>
      <c r="H1426" s="5" t="s">
        <v>28</v>
      </c>
      <c r="I1426" s="13" t="s">
        <v>29</v>
      </c>
      <c r="J1426" s="14">
        <v>3</v>
      </c>
      <c r="K1426" s="55">
        <v>3</v>
      </c>
      <c r="L1426" s="18">
        <f t="shared" si="324"/>
        <v>0</v>
      </c>
      <c r="M1426" s="19">
        <f t="shared" si="325"/>
        <v>100</v>
      </c>
    </row>
    <row r="1427" spans="1:13" ht="26.25">
      <c r="A1427" s="5" t="s">
        <v>30</v>
      </c>
      <c r="B1427" s="13" t="s">
        <v>31</v>
      </c>
      <c r="C1427" s="14">
        <v>3</v>
      </c>
      <c r="D1427" s="55">
        <v>3</v>
      </c>
      <c r="E1427" s="18">
        <f t="shared" si="322"/>
        <v>0</v>
      </c>
      <c r="F1427" s="19">
        <f t="shared" si="323"/>
        <v>100</v>
      </c>
      <c r="H1427" s="57" t="s">
        <v>30</v>
      </c>
      <c r="I1427" s="58" t="s">
        <v>31</v>
      </c>
      <c r="J1427" s="59">
        <v>9</v>
      </c>
      <c r="K1427" s="63">
        <v>5</v>
      </c>
      <c r="L1427" s="61">
        <f t="shared" si="324"/>
        <v>4</v>
      </c>
      <c r="M1427" s="62">
        <f t="shared" si="325"/>
        <v>180</v>
      </c>
    </row>
    <row r="1428" spans="1:13" ht="26.25">
      <c r="A1428" s="5" t="s">
        <v>32</v>
      </c>
      <c r="B1428" s="13" t="s">
        <v>33</v>
      </c>
      <c r="C1428" s="14">
        <v>59</v>
      </c>
      <c r="D1428" s="55">
        <v>58</v>
      </c>
      <c r="E1428" s="18">
        <f t="shared" si="322"/>
        <v>1</v>
      </c>
      <c r="F1428" s="19">
        <f t="shared" si="323"/>
        <v>101.72413793103448</v>
      </c>
      <c r="H1428" s="57" t="s">
        <v>32</v>
      </c>
      <c r="I1428" s="58" t="s">
        <v>33</v>
      </c>
      <c r="J1428" s="59">
        <v>30</v>
      </c>
      <c r="K1428" s="63">
        <v>20</v>
      </c>
      <c r="L1428" s="61">
        <f t="shared" si="324"/>
        <v>10</v>
      </c>
      <c r="M1428" s="62">
        <f t="shared" si="325"/>
        <v>150</v>
      </c>
    </row>
    <row r="1429" spans="1:13" ht="26.25">
      <c r="A1429" s="57" t="s">
        <v>34</v>
      </c>
      <c r="B1429" s="58" t="s">
        <v>35</v>
      </c>
      <c r="C1429" s="59">
        <v>150</v>
      </c>
      <c r="D1429" s="63">
        <v>113</v>
      </c>
      <c r="E1429" s="61">
        <f t="shared" si="322"/>
        <v>37</v>
      </c>
      <c r="F1429" s="62">
        <f t="shared" si="323"/>
        <v>132.7433628318584</v>
      </c>
      <c r="H1429" s="5" t="s">
        <v>34</v>
      </c>
      <c r="I1429" s="13" t="s">
        <v>35</v>
      </c>
      <c r="J1429" s="14">
        <v>220</v>
      </c>
      <c r="K1429" s="55">
        <v>206</v>
      </c>
      <c r="L1429" s="18">
        <f t="shared" si="324"/>
        <v>14</v>
      </c>
      <c r="M1429" s="19">
        <f t="shared" si="325"/>
        <v>106.79611650485437</v>
      </c>
    </row>
    <row r="1430" spans="1:13" ht="26.25">
      <c r="A1430" s="57" t="s">
        <v>36</v>
      </c>
      <c r="B1430" s="58" t="s">
        <v>37</v>
      </c>
      <c r="C1430" s="59">
        <v>125</v>
      </c>
      <c r="D1430" s="63">
        <v>95</v>
      </c>
      <c r="E1430" s="61">
        <f t="shared" si="322"/>
        <v>30</v>
      </c>
      <c r="F1430" s="62">
        <f t="shared" si="323"/>
        <v>131.57894736842107</v>
      </c>
      <c r="H1430" s="57" t="s">
        <v>36</v>
      </c>
      <c r="I1430" s="58" t="s">
        <v>37</v>
      </c>
      <c r="J1430" s="59">
        <v>216</v>
      </c>
      <c r="K1430" s="63">
        <v>183</v>
      </c>
      <c r="L1430" s="61">
        <f t="shared" si="324"/>
        <v>33</v>
      </c>
      <c r="M1430" s="62">
        <f t="shared" si="325"/>
        <v>118.0327868852459</v>
      </c>
    </row>
    <row r="1431" spans="1:13" ht="26.25">
      <c r="A1431" s="5" t="s">
        <v>38</v>
      </c>
      <c r="B1431" s="13" t="s">
        <v>39</v>
      </c>
      <c r="C1431" s="14">
        <v>127</v>
      </c>
      <c r="D1431" s="55">
        <v>131</v>
      </c>
      <c r="E1431" s="18">
        <f t="shared" si="322"/>
        <v>-4</v>
      </c>
      <c r="F1431" s="19">
        <f t="shared" si="323"/>
        <v>96.94656488549617</v>
      </c>
      <c r="H1431" s="57" t="s">
        <v>38</v>
      </c>
      <c r="I1431" s="58" t="s">
        <v>39</v>
      </c>
      <c r="J1431" s="59">
        <v>181</v>
      </c>
      <c r="K1431" s="63">
        <v>213</v>
      </c>
      <c r="L1431" s="61">
        <f t="shared" si="324"/>
        <v>-32</v>
      </c>
      <c r="M1431" s="62">
        <f t="shared" si="325"/>
        <v>84.97652582159625</v>
      </c>
    </row>
    <row r="1432" spans="1:13" ht="15">
      <c r="A1432" s="5" t="s">
        <v>40</v>
      </c>
      <c r="B1432" s="13" t="s">
        <v>41</v>
      </c>
      <c r="C1432" s="14">
        <v>6614</v>
      </c>
      <c r="D1432" s="55">
        <v>6118</v>
      </c>
      <c r="E1432" s="18">
        <f t="shared" si="322"/>
        <v>496</v>
      </c>
      <c r="F1432" s="19">
        <f t="shared" si="323"/>
        <v>108.10722458319712</v>
      </c>
      <c r="H1432" s="5" t="s">
        <v>40</v>
      </c>
      <c r="I1432" s="13" t="s">
        <v>41</v>
      </c>
      <c r="J1432" s="14">
        <v>5708</v>
      </c>
      <c r="K1432" s="55">
        <v>5690</v>
      </c>
      <c r="L1432" s="18">
        <f t="shared" si="324"/>
        <v>18</v>
      </c>
      <c r="M1432" s="19">
        <f t="shared" si="325"/>
        <v>100.31634446397189</v>
      </c>
    </row>
    <row r="1433" spans="1:15" s="1" customFormat="1" ht="15">
      <c r="A1433" s="2"/>
      <c r="B1433" s="11"/>
      <c r="C1433" s="11"/>
      <c r="D1433" s="50"/>
      <c r="E1433" s="51"/>
      <c r="F1433" s="51"/>
      <c r="H1433" s="2"/>
      <c r="I1433" s="11"/>
      <c r="J1433" s="11"/>
      <c r="K1433" s="50"/>
      <c r="L1433" s="51"/>
      <c r="M1433" s="51"/>
      <c r="N1433" s="3"/>
      <c r="O1433" s="37"/>
    </row>
    <row r="1434" spans="1:15" s="1" customFormat="1" ht="15">
      <c r="A1434" s="2"/>
      <c r="B1434" s="11"/>
      <c r="C1434" s="11"/>
      <c r="D1434" s="50"/>
      <c r="E1434" s="51"/>
      <c r="F1434" s="51"/>
      <c r="H1434" s="2"/>
      <c r="I1434" s="11"/>
      <c r="J1434" s="11"/>
      <c r="K1434" s="50"/>
      <c r="L1434" s="51"/>
      <c r="M1434" s="51"/>
      <c r="N1434" s="3"/>
      <c r="O1434" s="37"/>
    </row>
    <row r="1435" spans="1:15" s="1" customFormat="1" ht="15">
      <c r="A1435" s="2" t="s">
        <v>15</v>
      </c>
      <c r="B1435" s="11"/>
      <c r="C1435" s="11"/>
      <c r="D1435" s="50"/>
      <c r="E1435" s="51"/>
      <c r="F1435" s="51"/>
      <c r="H1435" s="2" t="s">
        <v>15</v>
      </c>
      <c r="I1435" s="11"/>
      <c r="J1435" s="11"/>
      <c r="K1435" s="50"/>
      <c r="L1435" s="51"/>
      <c r="M1435" s="51"/>
      <c r="N1435" s="3"/>
      <c r="O1435" s="37"/>
    </row>
    <row r="1436" spans="1:15" s="1" customFormat="1" ht="15">
      <c r="A1436" s="2" t="s">
        <v>156</v>
      </c>
      <c r="B1436" s="11"/>
      <c r="C1436" s="11"/>
      <c r="D1436" s="50"/>
      <c r="E1436" s="51"/>
      <c r="F1436" s="51"/>
      <c r="H1436" s="2" t="s">
        <v>195</v>
      </c>
      <c r="I1436" s="11"/>
      <c r="J1436" s="11"/>
      <c r="K1436" s="50"/>
      <c r="L1436" s="51"/>
      <c r="M1436" s="51"/>
      <c r="N1436" s="3"/>
      <c r="O1436" s="37"/>
    </row>
    <row r="1437" spans="1:15" s="3" customFormat="1" ht="15">
      <c r="A1437" s="39" t="s">
        <v>402</v>
      </c>
      <c r="B1437" s="39" t="s">
        <v>401</v>
      </c>
      <c r="C1437" s="118">
        <v>2013</v>
      </c>
      <c r="D1437" s="120">
        <v>2012</v>
      </c>
      <c r="E1437" s="123" t="s">
        <v>499</v>
      </c>
      <c r="F1437" s="123"/>
      <c r="H1437" s="39" t="s">
        <v>402</v>
      </c>
      <c r="I1437" s="39" t="s">
        <v>401</v>
      </c>
      <c r="J1437" s="118">
        <v>2013</v>
      </c>
      <c r="K1437" s="120">
        <v>2012</v>
      </c>
      <c r="L1437" s="123" t="s">
        <v>499</v>
      </c>
      <c r="M1437" s="123"/>
      <c r="O1437" s="37"/>
    </row>
    <row r="1438" spans="1:13" ht="15">
      <c r="A1438" s="40" t="s">
        <v>18</v>
      </c>
      <c r="B1438" s="52" t="s">
        <v>19</v>
      </c>
      <c r="C1438" s="122"/>
      <c r="D1438" s="122"/>
      <c r="E1438" s="53" t="s">
        <v>500</v>
      </c>
      <c r="F1438" s="53" t="s">
        <v>501</v>
      </c>
      <c r="H1438" s="40" t="s">
        <v>18</v>
      </c>
      <c r="I1438" s="52" t="s">
        <v>19</v>
      </c>
      <c r="J1438" s="122"/>
      <c r="K1438" s="122"/>
      <c r="L1438" s="53" t="s">
        <v>500</v>
      </c>
      <c r="M1438" s="53" t="s">
        <v>501</v>
      </c>
    </row>
    <row r="1439" spans="1:13" ht="15">
      <c r="A1439" s="5" t="s">
        <v>11</v>
      </c>
      <c r="B1439" s="13" t="s">
        <v>21</v>
      </c>
      <c r="C1439" s="14">
        <v>2883</v>
      </c>
      <c r="D1439" s="55">
        <v>2765</v>
      </c>
      <c r="E1439" s="18">
        <f>C1439-D1439</f>
        <v>118</v>
      </c>
      <c r="F1439" s="19">
        <f>C1439/D1439*100</f>
        <v>104.26763110307414</v>
      </c>
      <c r="H1439" s="5" t="s">
        <v>11</v>
      </c>
      <c r="I1439" s="13" t="s">
        <v>21</v>
      </c>
      <c r="J1439" s="14">
        <v>2809</v>
      </c>
      <c r="K1439" s="55">
        <v>2807</v>
      </c>
      <c r="L1439" s="18">
        <f>J1439-K1439</f>
        <v>2</v>
      </c>
      <c r="M1439" s="19">
        <f>J1439/K1439*100</f>
        <v>100.07125044531529</v>
      </c>
    </row>
    <row r="1440" spans="1:13" ht="26.25">
      <c r="A1440" s="5" t="s">
        <v>22</v>
      </c>
      <c r="B1440" s="13" t="s">
        <v>23</v>
      </c>
      <c r="C1440" s="14">
        <v>287</v>
      </c>
      <c r="D1440" s="55">
        <v>276</v>
      </c>
      <c r="E1440" s="18">
        <f aca="true" t="shared" si="326" ref="E1440:E1449">C1440-D1440</f>
        <v>11</v>
      </c>
      <c r="F1440" s="19">
        <f aca="true" t="shared" si="327" ref="F1440:F1449">C1440/D1440*100</f>
        <v>103.98550724637681</v>
      </c>
      <c r="H1440" s="5" t="s">
        <v>22</v>
      </c>
      <c r="I1440" s="13" t="s">
        <v>23</v>
      </c>
      <c r="J1440" s="14">
        <v>347</v>
      </c>
      <c r="K1440" s="55">
        <v>381</v>
      </c>
      <c r="L1440" s="18">
        <f aca="true" t="shared" si="328" ref="L1440:L1449">J1440-K1440</f>
        <v>-34</v>
      </c>
      <c r="M1440" s="19">
        <f aca="true" t="shared" si="329" ref="M1440:M1449">J1440/K1440*100</f>
        <v>91.0761154855643</v>
      </c>
    </row>
    <row r="1441" spans="1:13" ht="15">
      <c r="A1441" s="5" t="s">
        <v>24</v>
      </c>
      <c r="B1441" s="13" t="s">
        <v>25</v>
      </c>
      <c r="C1441" s="14">
        <v>2168</v>
      </c>
      <c r="D1441" s="55">
        <v>2084</v>
      </c>
      <c r="E1441" s="18">
        <f t="shared" si="326"/>
        <v>84</v>
      </c>
      <c r="F1441" s="19">
        <f t="shared" si="327"/>
        <v>104.03071017274472</v>
      </c>
      <c r="H1441" s="5" t="s">
        <v>24</v>
      </c>
      <c r="I1441" s="13" t="s">
        <v>25</v>
      </c>
      <c r="J1441" s="14">
        <v>1749</v>
      </c>
      <c r="K1441" s="55">
        <v>1734</v>
      </c>
      <c r="L1441" s="18">
        <f t="shared" si="328"/>
        <v>15</v>
      </c>
      <c r="M1441" s="19">
        <f t="shared" si="329"/>
        <v>100.86505190311419</v>
      </c>
    </row>
    <row r="1442" spans="1:13" ht="26.25">
      <c r="A1442" s="5" t="s">
        <v>26</v>
      </c>
      <c r="B1442" s="13" t="s">
        <v>27</v>
      </c>
      <c r="C1442" s="14">
        <v>30</v>
      </c>
      <c r="D1442" s="55">
        <v>32</v>
      </c>
      <c r="E1442" s="18">
        <f t="shared" si="326"/>
        <v>-2</v>
      </c>
      <c r="F1442" s="19">
        <f t="shared" si="327"/>
        <v>93.75</v>
      </c>
      <c r="H1442" s="5" t="s">
        <v>26</v>
      </c>
      <c r="I1442" s="13" t="s">
        <v>27</v>
      </c>
      <c r="J1442" s="14">
        <v>62</v>
      </c>
      <c r="K1442" s="55">
        <v>66</v>
      </c>
      <c r="L1442" s="18">
        <f t="shared" si="328"/>
        <v>-4</v>
      </c>
      <c r="M1442" s="19">
        <f t="shared" si="329"/>
        <v>93.93939393939394</v>
      </c>
    </row>
    <row r="1443" spans="1:13" ht="26.25">
      <c r="A1443" s="5" t="s">
        <v>28</v>
      </c>
      <c r="B1443" s="13" t="s">
        <v>29</v>
      </c>
      <c r="C1443" s="14">
        <v>3</v>
      </c>
      <c r="D1443" s="55">
        <v>3</v>
      </c>
      <c r="E1443" s="18">
        <f t="shared" si="326"/>
        <v>0</v>
      </c>
      <c r="F1443" s="19">
        <f t="shared" si="327"/>
        <v>100</v>
      </c>
      <c r="H1443" s="5" t="s">
        <v>28</v>
      </c>
      <c r="I1443" s="13" t="s">
        <v>29</v>
      </c>
      <c r="J1443" s="14">
        <v>3</v>
      </c>
      <c r="K1443" s="55">
        <v>3</v>
      </c>
      <c r="L1443" s="18">
        <f t="shared" si="328"/>
        <v>0</v>
      </c>
      <c r="M1443" s="19">
        <f t="shared" si="329"/>
        <v>100</v>
      </c>
    </row>
    <row r="1444" spans="1:13" ht="26.25">
      <c r="A1444" s="5" t="s">
        <v>30</v>
      </c>
      <c r="B1444" s="13" t="s">
        <v>31</v>
      </c>
      <c r="C1444" s="14">
        <v>3</v>
      </c>
      <c r="D1444" s="55">
        <v>3</v>
      </c>
      <c r="E1444" s="18">
        <f t="shared" si="326"/>
        <v>0</v>
      </c>
      <c r="F1444" s="19">
        <f t="shared" si="327"/>
        <v>100</v>
      </c>
      <c r="H1444" s="57" t="s">
        <v>30</v>
      </c>
      <c r="I1444" s="58" t="s">
        <v>31</v>
      </c>
      <c r="J1444" s="59">
        <v>9</v>
      </c>
      <c r="K1444" s="63">
        <v>5</v>
      </c>
      <c r="L1444" s="61">
        <f t="shared" si="328"/>
        <v>4</v>
      </c>
      <c r="M1444" s="62">
        <f t="shared" si="329"/>
        <v>180</v>
      </c>
    </row>
    <row r="1445" spans="1:13" ht="26.25">
      <c r="A1445" s="5" t="s">
        <v>32</v>
      </c>
      <c r="B1445" s="13" t="s">
        <v>33</v>
      </c>
      <c r="C1445" s="14">
        <v>39</v>
      </c>
      <c r="D1445" s="55">
        <v>38</v>
      </c>
      <c r="E1445" s="18">
        <f t="shared" si="326"/>
        <v>1</v>
      </c>
      <c r="F1445" s="19">
        <f t="shared" si="327"/>
        <v>102.63157894736842</v>
      </c>
      <c r="H1445" s="57" t="s">
        <v>32</v>
      </c>
      <c r="I1445" s="58" t="s">
        <v>33</v>
      </c>
      <c r="J1445" s="59">
        <v>29</v>
      </c>
      <c r="K1445" s="63">
        <v>19</v>
      </c>
      <c r="L1445" s="61">
        <f t="shared" si="328"/>
        <v>10</v>
      </c>
      <c r="M1445" s="62">
        <f t="shared" si="329"/>
        <v>152.63157894736844</v>
      </c>
    </row>
    <row r="1446" spans="1:13" ht="26.25">
      <c r="A1446" s="57" t="s">
        <v>34</v>
      </c>
      <c r="B1446" s="58" t="s">
        <v>35</v>
      </c>
      <c r="C1446" s="59">
        <v>128</v>
      </c>
      <c r="D1446" s="63">
        <v>111</v>
      </c>
      <c r="E1446" s="61">
        <f t="shared" si="326"/>
        <v>17</v>
      </c>
      <c r="F1446" s="62">
        <f t="shared" si="327"/>
        <v>115.31531531531532</v>
      </c>
      <c r="H1446" s="5" t="s">
        <v>34</v>
      </c>
      <c r="I1446" s="13" t="s">
        <v>35</v>
      </c>
      <c r="J1446" s="14">
        <v>216</v>
      </c>
      <c r="K1446" s="55">
        <v>204</v>
      </c>
      <c r="L1446" s="18">
        <f t="shared" si="328"/>
        <v>12</v>
      </c>
      <c r="M1446" s="19">
        <f t="shared" si="329"/>
        <v>105.88235294117648</v>
      </c>
    </row>
    <row r="1447" spans="1:13" ht="26.25">
      <c r="A1447" s="57" t="s">
        <v>36</v>
      </c>
      <c r="B1447" s="58" t="s">
        <v>37</v>
      </c>
      <c r="C1447" s="59">
        <v>101</v>
      </c>
      <c r="D1447" s="63">
        <v>87</v>
      </c>
      <c r="E1447" s="61">
        <f t="shared" si="326"/>
        <v>14</v>
      </c>
      <c r="F1447" s="62">
        <f t="shared" si="327"/>
        <v>116.0919540229885</v>
      </c>
      <c r="H1447" s="57" t="s">
        <v>36</v>
      </c>
      <c r="I1447" s="58" t="s">
        <v>37</v>
      </c>
      <c r="J1447" s="59">
        <v>214</v>
      </c>
      <c r="K1447" s="63">
        <v>182</v>
      </c>
      <c r="L1447" s="61">
        <f t="shared" si="328"/>
        <v>32</v>
      </c>
      <c r="M1447" s="62">
        <f t="shared" si="329"/>
        <v>117.58241758241759</v>
      </c>
    </row>
    <row r="1448" spans="1:13" ht="26.25">
      <c r="A1448" s="5" t="s">
        <v>38</v>
      </c>
      <c r="B1448" s="13" t="s">
        <v>39</v>
      </c>
      <c r="C1448" s="14">
        <v>124</v>
      </c>
      <c r="D1448" s="55">
        <v>131</v>
      </c>
      <c r="E1448" s="18">
        <f t="shared" si="326"/>
        <v>-7</v>
      </c>
      <c r="F1448" s="19">
        <f t="shared" si="327"/>
        <v>94.65648854961832</v>
      </c>
      <c r="H1448" s="57" t="s">
        <v>38</v>
      </c>
      <c r="I1448" s="58" t="s">
        <v>39</v>
      </c>
      <c r="J1448" s="59">
        <v>180</v>
      </c>
      <c r="K1448" s="63">
        <v>213</v>
      </c>
      <c r="L1448" s="61">
        <f t="shared" si="328"/>
        <v>-33</v>
      </c>
      <c r="M1448" s="62">
        <f t="shared" si="329"/>
        <v>84.50704225352112</v>
      </c>
    </row>
    <row r="1449" spans="1:13" ht="15">
      <c r="A1449" s="5" t="s">
        <v>40</v>
      </c>
      <c r="B1449" s="13" t="s">
        <v>41</v>
      </c>
      <c r="C1449" s="14">
        <v>5766</v>
      </c>
      <c r="D1449" s="55">
        <v>5530</v>
      </c>
      <c r="E1449" s="18">
        <f t="shared" si="326"/>
        <v>236</v>
      </c>
      <c r="F1449" s="19">
        <f t="shared" si="327"/>
        <v>104.26763110307414</v>
      </c>
      <c r="H1449" s="5" t="s">
        <v>40</v>
      </c>
      <c r="I1449" s="13" t="s">
        <v>41</v>
      </c>
      <c r="J1449" s="14">
        <v>5618</v>
      </c>
      <c r="K1449" s="55">
        <v>5614</v>
      </c>
      <c r="L1449" s="18">
        <f t="shared" si="328"/>
        <v>4</v>
      </c>
      <c r="M1449" s="19">
        <f t="shared" si="329"/>
        <v>100.07125044531529</v>
      </c>
    </row>
    <row r="1450" spans="1:15" s="1" customFormat="1" ht="15">
      <c r="A1450" s="2"/>
      <c r="B1450" s="11"/>
      <c r="C1450" s="11"/>
      <c r="D1450" s="50"/>
      <c r="E1450" s="51"/>
      <c r="F1450" s="51"/>
      <c r="H1450" s="2"/>
      <c r="I1450" s="11"/>
      <c r="J1450" s="11"/>
      <c r="K1450" s="50"/>
      <c r="L1450" s="51"/>
      <c r="M1450" s="51"/>
      <c r="N1450" s="3"/>
      <c r="O1450" s="37"/>
    </row>
    <row r="1451" spans="1:15" s="1" customFormat="1" ht="15">
      <c r="A1451" s="2"/>
      <c r="B1451" s="11"/>
      <c r="C1451" s="11"/>
      <c r="D1451" s="50"/>
      <c r="E1451" s="51"/>
      <c r="F1451" s="51"/>
      <c r="H1451" s="2"/>
      <c r="I1451" s="11"/>
      <c r="J1451" s="11"/>
      <c r="K1451" s="50"/>
      <c r="L1451" s="51"/>
      <c r="M1451" s="51"/>
      <c r="N1451" s="3"/>
      <c r="O1451" s="37"/>
    </row>
    <row r="1452" spans="1:15" s="1" customFormat="1" ht="15">
      <c r="A1452" s="2" t="s">
        <v>15</v>
      </c>
      <c r="B1452" s="11"/>
      <c r="C1452" s="11"/>
      <c r="D1452" s="50"/>
      <c r="E1452" s="51"/>
      <c r="F1452" s="51"/>
      <c r="H1452" s="2" t="s">
        <v>15</v>
      </c>
      <c r="I1452" s="11"/>
      <c r="J1452" s="11"/>
      <c r="K1452" s="50"/>
      <c r="L1452" s="51"/>
      <c r="M1452" s="51"/>
      <c r="N1452" s="3"/>
      <c r="O1452" s="37"/>
    </row>
    <row r="1453" spans="1:15" s="1" customFormat="1" ht="15">
      <c r="A1453" s="2" t="s">
        <v>155</v>
      </c>
      <c r="B1453" s="11"/>
      <c r="C1453" s="11"/>
      <c r="D1453" s="50"/>
      <c r="E1453" s="51"/>
      <c r="F1453" s="51"/>
      <c r="H1453" s="2" t="s">
        <v>194</v>
      </c>
      <c r="I1453" s="11"/>
      <c r="J1453" s="11"/>
      <c r="K1453" s="50"/>
      <c r="L1453" s="51"/>
      <c r="M1453" s="51"/>
      <c r="N1453" s="3"/>
      <c r="O1453" s="37"/>
    </row>
    <row r="1454" spans="1:15" s="3" customFormat="1" ht="15">
      <c r="A1454" s="39" t="s">
        <v>402</v>
      </c>
      <c r="B1454" s="39" t="s">
        <v>401</v>
      </c>
      <c r="C1454" s="118">
        <v>2013</v>
      </c>
      <c r="D1454" s="120">
        <v>2012</v>
      </c>
      <c r="E1454" s="123" t="s">
        <v>499</v>
      </c>
      <c r="F1454" s="123"/>
      <c r="H1454" s="39" t="s">
        <v>402</v>
      </c>
      <c r="I1454" s="39" t="s">
        <v>401</v>
      </c>
      <c r="J1454" s="118">
        <v>2013</v>
      </c>
      <c r="K1454" s="120">
        <v>2012</v>
      </c>
      <c r="L1454" s="123" t="s">
        <v>499</v>
      </c>
      <c r="M1454" s="123"/>
      <c r="O1454" s="37"/>
    </row>
    <row r="1455" spans="1:13" ht="15">
      <c r="A1455" s="40" t="s">
        <v>18</v>
      </c>
      <c r="B1455" s="52" t="s">
        <v>19</v>
      </c>
      <c r="C1455" s="122"/>
      <c r="D1455" s="122"/>
      <c r="E1455" s="53" t="s">
        <v>500</v>
      </c>
      <c r="F1455" s="53" t="s">
        <v>501</v>
      </c>
      <c r="H1455" s="40" t="s">
        <v>18</v>
      </c>
      <c r="I1455" s="52" t="s">
        <v>19</v>
      </c>
      <c r="J1455" s="122"/>
      <c r="K1455" s="122"/>
      <c r="L1455" s="53" t="s">
        <v>500</v>
      </c>
      <c r="M1455" s="53" t="s">
        <v>501</v>
      </c>
    </row>
    <row r="1456" spans="1:13" ht="15">
      <c r="A1456" s="5" t="s">
        <v>11</v>
      </c>
      <c r="B1456" s="13" t="s">
        <v>21</v>
      </c>
      <c r="C1456" s="14">
        <v>1485</v>
      </c>
      <c r="D1456" s="55">
        <v>1480</v>
      </c>
      <c r="E1456" s="18">
        <f>C1456-D1456</f>
        <v>5</v>
      </c>
      <c r="F1456" s="19">
        <f>C1456/D1456*100</f>
        <v>100.33783783783782</v>
      </c>
      <c r="H1456" s="5" t="s">
        <v>11</v>
      </c>
      <c r="I1456" s="13" t="s">
        <v>21</v>
      </c>
      <c r="J1456" s="14">
        <v>2636</v>
      </c>
      <c r="K1456" s="55">
        <v>2663</v>
      </c>
      <c r="L1456" s="18">
        <f>J1456-K1456</f>
        <v>-27</v>
      </c>
      <c r="M1456" s="19">
        <f>J1456/K1456*100</f>
        <v>98.98610589560646</v>
      </c>
    </row>
    <row r="1457" spans="1:13" ht="26.25">
      <c r="A1457" s="5" t="s">
        <v>22</v>
      </c>
      <c r="B1457" s="13" t="s">
        <v>23</v>
      </c>
      <c r="C1457" s="14">
        <v>196</v>
      </c>
      <c r="D1457" s="55">
        <v>193</v>
      </c>
      <c r="E1457" s="18">
        <f aca="true" t="shared" si="330" ref="E1457:E1466">C1457-D1457</f>
        <v>3</v>
      </c>
      <c r="F1457" s="19">
        <f aca="true" t="shared" si="331" ref="F1457:F1466">C1457/D1457*100</f>
        <v>101.55440414507773</v>
      </c>
      <c r="H1457" s="5" t="s">
        <v>22</v>
      </c>
      <c r="I1457" s="13" t="s">
        <v>23</v>
      </c>
      <c r="J1457" s="14">
        <v>332</v>
      </c>
      <c r="K1457" s="55">
        <v>368</v>
      </c>
      <c r="L1457" s="18">
        <f aca="true" t="shared" si="332" ref="L1457:L1466">J1457-K1457</f>
        <v>-36</v>
      </c>
      <c r="M1457" s="19">
        <f aca="true" t="shared" si="333" ref="M1457:M1466">J1457/K1457*100</f>
        <v>90.21739130434783</v>
      </c>
    </row>
    <row r="1458" spans="1:13" ht="15">
      <c r="A1458" s="5" t="s">
        <v>24</v>
      </c>
      <c r="B1458" s="13" t="s">
        <v>25</v>
      </c>
      <c r="C1458" s="14">
        <v>975</v>
      </c>
      <c r="D1458" s="55">
        <v>974</v>
      </c>
      <c r="E1458" s="18">
        <f t="shared" si="330"/>
        <v>1</v>
      </c>
      <c r="F1458" s="19">
        <f t="shared" si="331"/>
        <v>100.10266940451746</v>
      </c>
      <c r="H1458" s="5" t="s">
        <v>24</v>
      </c>
      <c r="I1458" s="13" t="s">
        <v>25</v>
      </c>
      <c r="J1458" s="14">
        <v>1604</v>
      </c>
      <c r="K1458" s="55">
        <v>1613</v>
      </c>
      <c r="L1458" s="18">
        <f t="shared" si="332"/>
        <v>-9</v>
      </c>
      <c r="M1458" s="19">
        <f t="shared" si="333"/>
        <v>99.44203347799132</v>
      </c>
    </row>
    <row r="1459" spans="1:13" ht="26.25">
      <c r="A1459" s="5" t="s">
        <v>26</v>
      </c>
      <c r="B1459" s="13" t="s">
        <v>27</v>
      </c>
      <c r="C1459" s="14">
        <v>30</v>
      </c>
      <c r="D1459" s="55">
        <v>32</v>
      </c>
      <c r="E1459" s="18">
        <f t="shared" si="330"/>
        <v>-2</v>
      </c>
      <c r="F1459" s="19">
        <f t="shared" si="331"/>
        <v>93.75</v>
      </c>
      <c r="H1459" s="5" t="s">
        <v>26</v>
      </c>
      <c r="I1459" s="13" t="s">
        <v>27</v>
      </c>
      <c r="J1459" s="14">
        <v>62</v>
      </c>
      <c r="K1459" s="55">
        <v>66</v>
      </c>
      <c r="L1459" s="18">
        <f t="shared" si="332"/>
        <v>-4</v>
      </c>
      <c r="M1459" s="19">
        <f t="shared" si="333"/>
        <v>93.93939393939394</v>
      </c>
    </row>
    <row r="1460" spans="1:13" ht="26.25">
      <c r="A1460" s="5" t="s">
        <v>28</v>
      </c>
      <c r="B1460" s="13" t="s">
        <v>29</v>
      </c>
      <c r="C1460" s="14">
        <v>3</v>
      </c>
      <c r="D1460" s="55">
        <v>3</v>
      </c>
      <c r="E1460" s="18">
        <f t="shared" si="330"/>
        <v>0</v>
      </c>
      <c r="F1460" s="19">
        <f t="shared" si="331"/>
        <v>100</v>
      </c>
      <c r="H1460" s="5" t="s">
        <v>28</v>
      </c>
      <c r="I1460" s="13" t="s">
        <v>29</v>
      </c>
      <c r="J1460" s="14">
        <v>3</v>
      </c>
      <c r="K1460" s="55">
        <v>3</v>
      </c>
      <c r="L1460" s="18">
        <f t="shared" si="332"/>
        <v>0</v>
      </c>
      <c r="M1460" s="19">
        <f t="shared" si="333"/>
        <v>100</v>
      </c>
    </row>
    <row r="1461" spans="1:13" ht="26.25">
      <c r="A1461" s="5" t="s">
        <v>30</v>
      </c>
      <c r="B1461" s="13" t="s">
        <v>31</v>
      </c>
      <c r="C1461" s="14">
        <v>3</v>
      </c>
      <c r="D1461" s="55">
        <v>3</v>
      </c>
      <c r="E1461" s="18">
        <f t="shared" si="330"/>
        <v>0</v>
      </c>
      <c r="F1461" s="19">
        <f t="shared" si="331"/>
        <v>100</v>
      </c>
      <c r="H1461" s="57" t="s">
        <v>30</v>
      </c>
      <c r="I1461" s="58" t="s">
        <v>31</v>
      </c>
      <c r="J1461" s="59">
        <v>9</v>
      </c>
      <c r="K1461" s="63">
        <v>5</v>
      </c>
      <c r="L1461" s="61">
        <f t="shared" si="332"/>
        <v>4</v>
      </c>
      <c r="M1461" s="62">
        <f t="shared" si="333"/>
        <v>180</v>
      </c>
    </row>
    <row r="1462" spans="1:13" ht="26.25">
      <c r="A1462" s="57" t="s">
        <v>32</v>
      </c>
      <c r="B1462" s="58" t="s">
        <v>33</v>
      </c>
      <c r="C1462" s="59">
        <v>11</v>
      </c>
      <c r="D1462" s="63">
        <v>6</v>
      </c>
      <c r="E1462" s="61">
        <f t="shared" si="330"/>
        <v>5</v>
      </c>
      <c r="F1462" s="62">
        <f t="shared" si="331"/>
        <v>183.33333333333331</v>
      </c>
      <c r="H1462" s="57" t="s">
        <v>32</v>
      </c>
      <c r="I1462" s="58" t="s">
        <v>33</v>
      </c>
      <c r="J1462" s="59">
        <v>27</v>
      </c>
      <c r="K1462" s="63">
        <v>17</v>
      </c>
      <c r="L1462" s="61">
        <f t="shared" si="332"/>
        <v>10</v>
      </c>
      <c r="M1462" s="62">
        <f t="shared" si="333"/>
        <v>158.8235294117647</v>
      </c>
    </row>
    <row r="1463" spans="1:13" ht="26.25">
      <c r="A1463" s="5" t="s">
        <v>34</v>
      </c>
      <c r="B1463" s="13" t="s">
        <v>35</v>
      </c>
      <c r="C1463" s="14">
        <v>95</v>
      </c>
      <c r="D1463" s="55">
        <v>89</v>
      </c>
      <c r="E1463" s="18">
        <f t="shared" si="330"/>
        <v>6</v>
      </c>
      <c r="F1463" s="19">
        <f t="shared" si="331"/>
        <v>106.74157303370787</v>
      </c>
      <c r="H1463" s="5" t="s">
        <v>34</v>
      </c>
      <c r="I1463" s="13" t="s">
        <v>35</v>
      </c>
      <c r="J1463" s="14">
        <v>213</v>
      </c>
      <c r="K1463" s="55">
        <v>201</v>
      </c>
      <c r="L1463" s="18">
        <f t="shared" si="332"/>
        <v>12</v>
      </c>
      <c r="M1463" s="19">
        <f t="shared" si="333"/>
        <v>105.97014925373134</v>
      </c>
    </row>
    <row r="1464" spans="1:13" ht="26.25">
      <c r="A1464" s="5" t="s">
        <v>36</v>
      </c>
      <c r="B1464" s="13" t="s">
        <v>37</v>
      </c>
      <c r="C1464" s="14">
        <v>94</v>
      </c>
      <c r="D1464" s="55">
        <v>85</v>
      </c>
      <c r="E1464" s="18">
        <f t="shared" si="330"/>
        <v>9</v>
      </c>
      <c r="F1464" s="19">
        <f t="shared" si="331"/>
        <v>110.58823529411765</v>
      </c>
      <c r="H1464" s="57" t="s">
        <v>36</v>
      </c>
      <c r="I1464" s="58" t="s">
        <v>37</v>
      </c>
      <c r="J1464" s="59">
        <v>213</v>
      </c>
      <c r="K1464" s="63">
        <v>181</v>
      </c>
      <c r="L1464" s="61">
        <f t="shared" si="332"/>
        <v>32</v>
      </c>
      <c r="M1464" s="62">
        <f t="shared" si="333"/>
        <v>117.67955801104972</v>
      </c>
    </row>
    <row r="1465" spans="1:13" ht="26.25">
      <c r="A1465" s="57" t="s">
        <v>38</v>
      </c>
      <c r="B1465" s="58" t="s">
        <v>39</v>
      </c>
      <c r="C1465" s="59">
        <v>78</v>
      </c>
      <c r="D1465" s="63">
        <v>95</v>
      </c>
      <c r="E1465" s="61">
        <f t="shared" si="330"/>
        <v>-17</v>
      </c>
      <c r="F1465" s="62">
        <f t="shared" si="331"/>
        <v>82.10526315789474</v>
      </c>
      <c r="H1465" s="57" t="s">
        <v>38</v>
      </c>
      <c r="I1465" s="58" t="s">
        <v>39</v>
      </c>
      <c r="J1465" s="59">
        <v>173</v>
      </c>
      <c r="K1465" s="63">
        <v>209</v>
      </c>
      <c r="L1465" s="61">
        <f t="shared" si="332"/>
        <v>-36</v>
      </c>
      <c r="M1465" s="62">
        <f t="shared" si="333"/>
        <v>82.77511961722487</v>
      </c>
    </row>
    <row r="1466" spans="1:13" ht="15">
      <c r="A1466" s="5" t="s">
        <v>40</v>
      </c>
      <c r="B1466" s="13" t="s">
        <v>41</v>
      </c>
      <c r="C1466" s="14">
        <v>2970</v>
      </c>
      <c r="D1466" s="55">
        <v>2960</v>
      </c>
      <c r="E1466" s="18">
        <f t="shared" si="330"/>
        <v>10</v>
      </c>
      <c r="F1466" s="19">
        <f t="shared" si="331"/>
        <v>100.33783783783782</v>
      </c>
      <c r="H1466" s="5" t="s">
        <v>40</v>
      </c>
      <c r="I1466" s="13" t="s">
        <v>41</v>
      </c>
      <c r="J1466" s="14">
        <v>5272</v>
      </c>
      <c r="K1466" s="55">
        <v>5326</v>
      </c>
      <c r="L1466" s="18">
        <f t="shared" si="332"/>
        <v>-54</v>
      </c>
      <c r="M1466" s="19">
        <f t="shared" si="333"/>
        <v>98.98610589560646</v>
      </c>
    </row>
    <row r="1467" spans="1:15" s="1" customFormat="1" ht="15">
      <c r="A1467" s="2"/>
      <c r="B1467" s="11"/>
      <c r="C1467" s="11"/>
      <c r="D1467" s="50"/>
      <c r="E1467" s="51"/>
      <c r="F1467" s="51"/>
      <c r="H1467" s="2"/>
      <c r="I1467" s="11"/>
      <c r="J1467" s="11"/>
      <c r="K1467" s="50"/>
      <c r="L1467" s="51"/>
      <c r="M1467" s="51"/>
      <c r="N1467" s="3"/>
      <c r="O1467" s="37"/>
    </row>
    <row r="1468" spans="1:15" s="1" customFormat="1" ht="15">
      <c r="A1468" s="2"/>
      <c r="B1468" s="11"/>
      <c r="C1468" s="11"/>
      <c r="D1468" s="50"/>
      <c r="E1468" s="51"/>
      <c r="F1468" s="51"/>
      <c r="H1468" s="2"/>
      <c r="I1468" s="11"/>
      <c r="J1468" s="11"/>
      <c r="K1468" s="50"/>
      <c r="L1468" s="51"/>
      <c r="M1468" s="51"/>
      <c r="N1468" s="3"/>
      <c r="O1468" s="37"/>
    </row>
    <row r="1469" spans="1:15" s="1" customFormat="1" ht="15">
      <c r="A1469" s="2" t="s">
        <v>15</v>
      </c>
      <c r="B1469" s="11"/>
      <c r="C1469" s="11"/>
      <c r="D1469" s="50"/>
      <c r="E1469" s="51"/>
      <c r="F1469" s="51"/>
      <c r="H1469" s="2" t="s">
        <v>15</v>
      </c>
      <c r="I1469" s="11"/>
      <c r="J1469" s="11"/>
      <c r="K1469" s="50"/>
      <c r="L1469" s="51"/>
      <c r="M1469" s="51"/>
      <c r="N1469" s="3"/>
      <c r="O1469" s="37"/>
    </row>
    <row r="1470" spans="1:15" s="1" customFormat="1" ht="15">
      <c r="A1470" s="2" t="s">
        <v>154</v>
      </c>
      <c r="B1470" s="11"/>
      <c r="C1470" s="11"/>
      <c r="D1470" s="50"/>
      <c r="E1470" s="51"/>
      <c r="F1470" s="51"/>
      <c r="H1470" s="2" t="s">
        <v>193</v>
      </c>
      <c r="I1470" s="11"/>
      <c r="J1470" s="11"/>
      <c r="K1470" s="50"/>
      <c r="L1470" s="51"/>
      <c r="M1470" s="51"/>
      <c r="N1470" s="3"/>
      <c r="O1470" s="37"/>
    </row>
    <row r="1471" spans="1:15" s="3" customFormat="1" ht="15">
      <c r="A1471" s="39" t="s">
        <v>402</v>
      </c>
      <c r="B1471" s="39" t="s">
        <v>401</v>
      </c>
      <c r="C1471" s="118">
        <v>2013</v>
      </c>
      <c r="D1471" s="120">
        <v>2012</v>
      </c>
      <c r="E1471" s="123" t="s">
        <v>499</v>
      </c>
      <c r="F1471" s="123"/>
      <c r="H1471" s="39" t="s">
        <v>402</v>
      </c>
      <c r="I1471" s="39" t="s">
        <v>401</v>
      </c>
      <c r="J1471" s="118">
        <v>2013</v>
      </c>
      <c r="K1471" s="120">
        <v>2012</v>
      </c>
      <c r="L1471" s="123" t="s">
        <v>499</v>
      </c>
      <c r="M1471" s="123"/>
      <c r="O1471" s="37"/>
    </row>
    <row r="1472" spans="1:13" ht="15">
      <c r="A1472" s="40" t="s">
        <v>18</v>
      </c>
      <c r="B1472" s="52" t="s">
        <v>19</v>
      </c>
      <c r="C1472" s="122"/>
      <c r="D1472" s="122"/>
      <c r="E1472" s="53" t="s">
        <v>500</v>
      </c>
      <c r="F1472" s="53" t="s">
        <v>501</v>
      </c>
      <c r="H1472" s="40" t="s">
        <v>18</v>
      </c>
      <c r="I1472" s="52" t="s">
        <v>19</v>
      </c>
      <c r="J1472" s="122"/>
      <c r="K1472" s="122"/>
      <c r="L1472" s="53" t="s">
        <v>500</v>
      </c>
      <c r="M1472" s="53" t="s">
        <v>501</v>
      </c>
    </row>
    <row r="1473" spans="1:13" ht="15">
      <c r="A1473" s="5" t="s">
        <v>11</v>
      </c>
      <c r="B1473" s="13" t="s">
        <v>21</v>
      </c>
      <c r="C1473" s="14">
        <v>1398</v>
      </c>
      <c r="D1473" s="55">
        <v>1285</v>
      </c>
      <c r="E1473" s="18">
        <f>C1473-D1473</f>
        <v>113</v>
      </c>
      <c r="F1473" s="19">
        <f>C1473/D1473*100</f>
        <v>108.79377431906615</v>
      </c>
      <c r="H1473" s="57" t="s">
        <v>11</v>
      </c>
      <c r="I1473" s="58" t="s">
        <v>21</v>
      </c>
      <c r="J1473" s="59">
        <v>173</v>
      </c>
      <c r="K1473" s="63">
        <v>144</v>
      </c>
      <c r="L1473" s="61">
        <f>J1473-K1473</f>
        <v>29</v>
      </c>
      <c r="M1473" s="62">
        <f>J1473/K1473*100</f>
        <v>120.13888888888889</v>
      </c>
    </row>
    <row r="1474" spans="1:13" ht="26.25">
      <c r="A1474" s="5" t="s">
        <v>22</v>
      </c>
      <c r="B1474" s="13" t="s">
        <v>23</v>
      </c>
      <c r="C1474" s="14">
        <v>91</v>
      </c>
      <c r="D1474" s="55">
        <v>83</v>
      </c>
      <c r="E1474" s="18">
        <f aca="true" t="shared" si="334" ref="E1474:E1483">C1474-D1474</f>
        <v>8</v>
      </c>
      <c r="F1474" s="19">
        <f aca="true" t="shared" si="335" ref="F1474:F1483">C1474/D1474*100</f>
        <v>109.63855421686748</v>
      </c>
      <c r="H1474" s="57" t="s">
        <v>22</v>
      </c>
      <c r="I1474" s="58" t="s">
        <v>23</v>
      </c>
      <c r="J1474" s="59">
        <v>15</v>
      </c>
      <c r="K1474" s="63">
        <v>13</v>
      </c>
      <c r="L1474" s="61">
        <f aca="true" t="shared" si="336" ref="L1474:L1483">J1474-K1474</f>
        <v>2</v>
      </c>
      <c r="M1474" s="62">
        <f aca="true" t="shared" si="337" ref="M1474:M1483">J1474/K1474*100</f>
        <v>115.38461538461537</v>
      </c>
    </row>
    <row r="1475" spans="1:13" ht="15">
      <c r="A1475" s="5" t="s">
        <v>24</v>
      </c>
      <c r="B1475" s="13" t="s">
        <v>25</v>
      </c>
      <c r="C1475" s="14">
        <v>1193</v>
      </c>
      <c r="D1475" s="55">
        <v>1110</v>
      </c>
      <c r="E1475" s="18">
        <f t="shared" si="334"/>
        <v>83</v>
      </c>
      <c r="F1475" s="19">
        <f t="shared" si="335"/>
        <v>107.47747747747746</v>
      </c>
      <c r="H1475" s="57" t="s">
        <v>24</v>
      </c>
      <c r="I1475" s="58" t="s">
        <v>25</v>
      </c>
      <c r="J1475" s="59">
        <v>145</v>
      </c>
      <c r="K1475" s="63">
        <v>121</v>
      </c>
      <c r="L1475" s="61">
        <f t="shared" si="336"/>
        <v>24</v>
      </c>
      <c r="M1475" s="62">
        <f t="shared" si="337"/>
        <v>119.83471074380165</v>
      </c>
    </row>
    <row r="1476" spans="1:13" ht="26.25">
      <c r="A1476" s="5" t="s">
        <v>26</v>
      </c>
      <c r="B1476" s="13" t="s">
        <v>27</v>
      </c>
      <c r="C1476" s="14">
        <v>0</v>
      </c>
      <c r="D1476" s="55">
        <v>0</v>
      </c>
      <c r="E1476" s="18">
        <f t="shared" si="334"/>
        <v>0</v>
      </c>
      <c r="F1476" s="19" t="e">
        <f t="shared" si="335"/>
        <v>#DIV/0!</v>
      </c>
      <c r="H1476" s="5" t="s">
        <v>26</v>
      </c>
      <c r="I1476" s="13" t="s">
        <v>27</v>
      </c>
      <c r="J1476" s="14">
        <v>0</v>
      </c>
      <c r="K1476" s="55">
        <v>0</v>
      </c>
      <c r="L1476" s="18">
        <f t="shared" si="336"/>
        <v>0</v>
      </c>
      <c r="M1476" s="19" t="e">
        <f t="shared" si="337"/>
        <v>#DIV/0!</v>
      </c>
    </row>
    <row r="1477" spans="1:13" ht="26.25">
      <c r="A1477" s="5" t="s">
        <v>28</v>
      </c>
      <c r="B1477" s="13" t="s">
        <v>29</v>
      </c>
      <c r="C1477" s="14">
        <v>0</v>
      </c>
      <c r="D1477" s="55">
        <v>0</v>
      </c>
      <c r="E1477" s="18">
        <f t="shared" si="334"/>
        <v>0</v>
      </c>
      <c r="F1477" s="19" t="e">
        <f t="shared" si="335"/>
        <v>#DIV/0!</v>
      </c>
      <c r="H1477" s="5" t="s">
        <v>28</v>
      </c>
      <c r="I1477" s="13" t="s">
        <v>29</v>
      </c>
      <c r="J1477" s="14">
        <v>0</v>
      </c>
      <c r="K1477" s="55">
        <v>0</v>
      </c>
      <c r="L1477" s="18">
        <f t="shared" si="336"/>
        <v>0</v>
      </c>
      <c r="M1477" s="19" t="e">
        <f t="shared" si="337"/>
        <v>#DIV/0!</v>
      </c>
    </row>
    <row r="1478" spans="1:13" ht="26.25">
      <c r="A1478" s="5" t="s">
        <v>30</v>
      </c>
      <c r="B1478" s="13" t="s">
        <v>31</v>
      </c>
      <c r="C1478" s="14">
        <v>0</v>
      </c>
      <c r="D1478" s="55">
        <v>0</v>
      </c>
      <c r="E1478" s="18">
        <f t="shared" si="334"/>
        <v>0</v>
      </c>
      <c r="F1478" s="19" t="e">
        <f t="shared" si="335"/>
        <v>#DIV/0!</v>
      </c>
      <c r="H1478" s="5" t="s">
        <v>30</v>
      </c>
      <c r="I1478" s="13" t="s">
        <v>31</v>
      </c>
      <c r="J1478" s="14">
        <v>0</v>
      </c>
      <c r="K1478" s="55">
        <v>0</v>
      </c>
      <c r="L1478" s="18">
        <f t="shared" si="336"/>
        <v>0</v>
      </c>
      <c r="M1478" s="19" t="e">
        <f t="shared" si="337"/>
        <v>#DIV/0!</v>
      </c>
    </row>
    <row r="1479" spans="1:13" ht="26.25">
      <c r="A1479" s="57" t="s">
        <v>32</v>
      </c>
      <c r="B1479" s="58" t="s">
        <v>33</v>
      </c>
      <c r="C1479" s="59">
        <v>28</v>
      </c>
      <c r="D1479" s="63">
        <v>32</v>
      </c>
      <c r="E1479" s="61">
        <f t="shared" si="334"/>
        <v>-4</v>
      </c>
      <c r="F1479" s="62">
        <f t="shared" si="335"/>
        <v>87.5</v>
      </c>
      <c r="H1479" s="5" t="s">
        <v>32</v>
      </c>
      <c r="I1479" s="13" t="s">
        <v>33</v>
      </c>
      <c r="J1479" s="14">
        <v>2</v>
      </c>
      <c r="K1479" s="55">
        <v>2</v>
      </c>
      <c r="L1479" s="18">
        <f t="shared" si="336"/>
        <v>0</v>
      </c>
      <c r="M1479" s="19">
        <f t="shared" si="337"/>
        <v>100</v>
      </c>
    </row>
    <row r="1480" spans="1:13" ht="26.25">
      <c r="A1480" s="57" t="s">
        <v>34</v>
      </c>
      <c r="B1480" s="58" t="s">
        <v>35</v>
      </c>
      <c r="C1480" s="59">
        <v>33</v>
      </c>
      <c r="D1480" s="63">
        <v>22</v>
      </c>
      <c r="E1480" s="61">
        <f t="shared" si="334"/>
        <v>11</v>
      </c>
      <c r="F1480" s="62">
        <f t="shared" si="335"/>
        <v>150</v>
      </c>
      <c r="H1480" s="5" t="s">
        <v>34</v>
      </c>
      <c r="I1480" s="13" t="s">
        <v>35</v>
      </c>
      <c r="J1480" s="14">
        <v>3</v>
      </c>
      <c r="K1480" s="55">
        <v>3</v>
      </c>
      <c r="L1480" s="18">
        <f t="shared" si="336"/>
        <v>0</v>
      </c>
      <c r="M1480" s="19">
        <f t="shared" si="337"/>
        <v>100</v>
      </c>
    </row>
    <row r="1481" spans="1:13" ht="26.25">
      <c r="A1481" s="57" t="s">
        <v>36</v>
      </c>
      <c r="B1481" s="58" t="s">
        <v>37</v>
      </c>
      <c r="C1481" s="59">
        <v>7</v>
      </c>
      <c r="D1481" s="63">
        <v>2</v>
      </c>
      <c r="E1481" s="61">
        <f t="shared" si="334"/>
        <v>5</v>
      </c>
      <c r="F1481" s="62">
        <f t="shared" si="335"/>
        <v>350</v>
      </c>
      <c r="H1481" s="5" t="s">
        <v>36</v>
      </c>
      <c r="I1481" s="13" t="s">
        <v>37</v>
      </c>
      <c r="J1481" s="14">
        <v>1</v>
      </c>
      <c r="K1481" s="55">
        <v>1</v>
      </c>
      <c r="L1481" s="18">
        <f t="shared" si="336"/>
        <v>0</v>
      </c>
      <c r="M1481" s="19">
        <f t="shared" si="337"/>
        <v>100</v>
      </c>
    </row>
    <row r="1482" spans="1:13" ht="26.25">
      <c r="A1482" s="57" t="s">
        <v>38</v>
      </c>
      <c r="B1482" s="58" t="s">
        <v>39</v>
      </c>
      <c r="C1482" s="59">
        <v>46</v>
      </c>
      <c r="D1482" s="63">
        <v>36</v>
      </c>
      <c r="E1482" s="61">
        <f t="shared" si="334"/>
        <v>10</v>
      </c>
      <c r="F1482" s="62">
        <f t="shared" si="335"/>
        <v>127.77777777777777</v>
      </c>
      <c r="H1482" s="57" t="s">
        <v>38</v>
      </c>
      <c r="I1482" s="58" t="s">
        <v>39</v>
      </c>
      <c r="J1482" s="59">
        <v>7</v>
      </c>
      <c r="K1482" s="63">
        <v>4</v>
      </c>
      <c r="L1482" s="61">
        <f t="shared" si="336"/>
        <v>3</v>
      </c>
      <c r="M1482" s="62">
        <f t="shared" si="337"/>
        <v>175</v>
      </c>
    </row>
    <row r="1483" spans="1:13" ht="15">
      <c r="A1483" s="5" t="s">
        <v>40</v>
      </c>
      <c r="B1483" s="13" t="s">
        <v>41</v>
      </c>
      <c r="C1483" s="14">
        <v>2796</v>
      </c>
      <c r="D1483" s="55">
        <v>2570</v>
      </c>
      <c r="E1483" s="18">
        <f t="shared" si="334"/>
        <v>226</v>
      </c>
      <c r="F1483" s="19">
        <f t="shared" si="335"/>
        <v>108.79377431906615</v>
      </c>
      <c r="H1483" s="5" t="s">
        <v>40</v>
      </c>
      <c r="I1483" s="13" t="s">
        <v>41</v>
      </c>
      <c r="J1483" s="14">
        <v>346</v>
      </c>
      <c r="K1483" s="55">
        <v>288</v>
      </c>
      <c r="L1483" s="18">
        <f t="shared" si="336"/>
        <v>58</v>
      </c>
      <c r="M1483" s="19">
        <f t="shared" si="337"/>
        <v>120.13888888888889</v>
      </c>
    </row>
    <row r="1484" spans="1:15" s="1" customFormat="1" ht="15">
      <c r="A1484" s="2"/>
      <c r="B1484" s="11"/>
      <c r="C1484" s="11"/>
      <c r="D1484" s="50"/>
      <c r="E1484" s="51"/>
      <c r="F1484" s="51"/>
      <c r="H1484" s="2"/>
      <c r="I1484" s="11"/>
      <c r="J1484" s="11"/>
      <c r="K1484" s="50"/>
      <c r="L1484" s="51"/>
      <c r="M1484" s="51"/>
      <c r="N1484" s="3"/>
      <c r="O1484" s="37"/>
    </row>
    <row r="1485" spans="1:15" s="1" customFormat="1" ht="15">
      <c r="A1485" s="2"/>
      <c r="B1485" s="11"/>
      <c r="C1485" s="11"/>
      <c r="D1485" s="50"/>
      <c r="E1485" s="51"/>
      <c r="F1485" s="51"/>
      <c r="H1485" s="2"/>
      <c r="I1485" s="11"/>
      <c r="J1485" s="11"/>
      <c r="K1485" s="50"/>
      <c r="L1485" s="51"/>
      <c r="M1485" s="51"/>
      <c r="N1485" s="3"/>
      <c r="O1485" s="37"/>
    </row>
    <row r="1486" spans="1:15" s="1" customFormat="1" ht="15">
      <c r="A1486" s="2" t="s">
        <v>15</v>
      </c>
      <c r="B1486" s="11"/>
      <c r="C1486" s="11"/>
      <c r="D1486" s="50"/>
      <c r="E1486" s="51"/>
      <c r="F1486" s="51"/>
      <c r="H1486" s="2" t="s">
        <v>15</v>
      </c>
      <c r="I1486" s="11"/>
      <c r="J1486" s="11"/>
      <c r="K1486" s="50"/>
      <c r="L1486" s="51"/>
      <c r="M1486" s="51"/>
      <c r="N1486" s="3"/>
      <c r="O1486" s="37"/>
    </row>
    <row r="1487" spans="1:15" s="1" customFormat="1" ht="15">
      <c r="A1487" s="2" t="s">
        <v>153</v>
      </c>
      <c r="B1487" s="11"/>
      <c r="C1487" s="11"/>
      <c r="D1487" s="50"/>
      <c r="E1487" s="51"/>
      <c r="F1487" s="51"/>
      <c r="H1487" s="2" t="s">
        <v>192</v>
      </c>
      <c r="I1487" s="11"/>
      <c r="J1487" s="11"/>
      <c r="K1487" s="50"/>
      <c r="L1487" s="51"/>
      <c r="M1487" s="51"/>
      <c r="N1487" s="3"/>
      <c r="O1487" s="37"/>
    </row>
    <row r="1488" spans="1:15" s="3" customFormat="1" ht="15">
      <c r="A1488" s="39" t="s">
        <v>402</v>
      </c>
      <c r="B1488" s="39" t="s">
        <v>401</v>
      </c>
      <c r="C1488" s="118">
        <v>2013</v>
      </c>
      <c r="D1488" s="120">
        <v>2012</v>
      </c>
      <c r="E1488" s="123" t="s">
        <v>499</v>
      </c>
      <c r="F1488" s="123"/>
      <c r="H1488" s="39" t="s">
        <v>402</v>
      </c>
      <c r="I1488" s="39" t="s">
        <v>401</v>
      </c>
      <c r="J1488" s="118">
        <v>2013</v>
      </c>
      <c r="K1488" s="120">
        <v>2012</v>
      </c>
      <c r="L1488" s="123" t="s">
        <v>499</v>
      </c>
      <c r="M1488" s="123"/>
      <c r="O1488" s="37"/>
    </row>
    <row r="1489" spans="1:13" ht="15">
      <c r="A1489" s="40" t="s">
        <v>18</v>
      </c>
      <c r="B1489" s="52" t="s">
        <v>19</v>
      </c>
      <c r="C1489" s="122"/>
      <c r="D1489" s="122"/>
      <c r="E1489" s="53" t="s">
        <v>500</v>
      </c>
      <c r="F1489" s="53" t="s">
        <v>501</v>
      </c>
      <c r="H1489" s="40" t="s">
        <v>18</v>
      </c>
      <c r="I1489" s="52" t="s">
        <v>19</v>
      </c>
      <c r="J1489" s="122"/>
      <c r="K1489" s="122"/>
      <c r="L1489" s="53" t="s">
        <v>500</v>
      </c>
      <c r="M1489" s="53" t="s">
        <v>501</v>
      </c>
    </row>
    <row r="1490" spans="1:13" ht="15">
      <c r="A1490" s="57" t="s">
        <v>11</v>
      </c>
      <c r="B1490" s="58" t="s">
        <v>21</v>
      </c>
      <c r="C1490" s="59">
        <v>40</v>
      </c>
      <c r="D1490" s="63">
        <v>34</v>
      </c>
      <c r="E1490" s="61">
        <f>C1490-D1490</f>
        <v>6</v>
      </c>
      <c r="F1490" s="62">
        <f>C1490/D1490*100</f>
        <v>117.64705882352942</v>
      </c>
      <c r="H1490" s="57" t="s">
        <v>11</v>
      </c>
      <c r="I1490" s="58" t="s">
        <v>21</v>
      </c>
      <c r="J1490" s="59">
        <v>3</v>
      </c>
      <c r="K1490" s="63">
        <v>4</v>
      </c>
      <c r="L1490" s="61">
        <f>J1490-K1490</f>
        <v>-1</v>
      </c>
      <c r="M1490" s="62">
        <f>J1490/K1490*100</f>
        <v>75</v>
      </c>
    </row>
    <row r="1491" spans="1:13" ht="26.25">
      <c r="A1491" s="57" t="s">
        <v>22</v>
      </c>
      <c r="B1491" s="58" t="s">
        <v>23</v>
      </c>
      <c r="C1491" s="59">
        <v>33</v>
      </c>
      <c r="D1491" s="63">
        <v>33</v>
      </c>
      <c r="E1491" s="61">
        <f aca="true" t="shared" si="338" ref="E1491:E1500">C1491-D1491</f>
        <v>0</v>
      </c>
      <c r="F1491" s="62">
        <f aca="true" t="shared" si="339" ref="F1491:F1500">C1491/D1491*100</f>
        <v>100</v>
      </c>
      <c r="H1491" s="5" t="s">
        <v>22</v>
      </c>
      <c r="I1491" s="13" t="s">
        <v>23</v>
      </c>
      <c r="J1491" s="14">
        <v>2</v>
      </c>
      <c r="K1491" s="55">
        <v>2</v>
      </c>
      <c r="L1491" s="18">
        <f aca="true" t="shared" si="340" ref="L1491:L1500">J1491-K1491</f>
        <v>0</v>
      </c>
      <c r="M1491" s="19">
        <f aca="true" t="shared" si="341" ref="M1491:M1500">J1491/K1491*100</f>
        <v>100</v>
      </c>
    </row>
    <row r="1492" spans="1:13" ht="15">
      <c r="A1492" s="57" t="s">
        <v>24</v>
      </c>
      <c r="B1492" s="58" t="s">
        <v>25</v>
      </c>
      <c r="C1492" s="59">
        <v>7</v>
      </c>
      <c r="D1492" s="63">
        <v>1</v>
      </c>
      <c r="E1492" s="61">
        <f t="shared" si="338"/>
        <v>6</v>
      </c>
      <c r="F1492" s="62">
        <f t="shared" si="339"/>
        <v>700</v>
      </c>
      <c r="H1492" s="57" t="s">
        <v>24</v>
      </c>
      <c r="I1492" s="58" t="s">
        <v>25</v>
      </c>
      <c r="J1492" s="59">
        <v>1</v>
      </c>
      <c r="K1492" s="63">
        <v>2</v>
      </c>
      <c r="L1492" s="61">
        <f t="shared" si="340"/>
        <v>-1</v>
      </c>
      <c r="M1492" s="62">
        <f t="shared" si="341"/>
        <v>50</v>
      </c>
    </row>
    <row r="1493" spans="1:13" ht="26.25">
      <c r="A1493" s="5" t="s">
        <v>26</v>
      </c>
      <c r="B1493" s="13" t="s">
        <v>27</v>
      </c>
      <c r="C1493" s="14">
        <v>0</v>
      </c>
      <c r="D1493" s="55">
        <v>0</v>
      </c>
      <c r="E1493" s="18">
        <f t="shared" si="338"/>
        <v>0</v>
      </c>
      <c r="F1493" s="19" t="e">
        <f t="shared" si="339"/>
        <v>#DIV/0!</v>
      </c>
      <c r="H1493" s="5" t="s">
        <v>26</v>
      </c>
      <c r="I1493" s="13" t="s">
        <v>27</v>
      </c>
      <c r="J1493" s="14">
        <v>0</v>
      </c>
      <c r="K1493" s="55">
        <v>0</v>
      </c>
      <c r="L1493" s="18">
        <f t="shared" si="340"/>
        <v>0</v>
      </c>
      <c r="M1493" s="19" t="e">
        <f t="shared" si="341"/>
        <v>#DIV/0!</v>
      </c>
    </row>
    <row r="1494" spans="1:13" ht="26.25">
      <c r="A1494" s="5" t="s">
        <v>28</v>
      </c>
      <c r="B1494" s="13" t="s">
        <v>29</v>
      </c>
      <c r="C1494" s="14">
        <v>0</v>
      </c>
      <c r="D1494" s="55">
        <v>0</v>
      </c>
      <c r="E1494" s="18">
        <f t="shared" si="338"/>
        <v>0</v>
      </c>
      <c r="F1494" s="19" t="e">
        <f t="shared" si="339"/>
        <v>#DIV/0!</v>
      </c>
      <c r="H1494" s="5" t="s">
        <v>28</v>
      </c>
      <c r="I1494" s="13" t="s">
        <v>29</v>
      </c>
      <c r="J1494" s="14">
        <v>0</v>
      </c>
      <c r="K1494" s="55">
        <v>0</v>
      </c>
      <c r="L1494" s="18">
        <f t="shared" si="340"/>
        <v>0</v>
      </c>
      <c r="M1494" s="19" t="e">
        <f t="shared" si="341"/>
        <v>#DIV/0!</v>
      </c>
    </row>
    <row r="1495" spans="1:13" ht="26.25">
      <c r="A1495" s="5" t="s">
        <v>30</v>
      </c>
      <c r="B1495" s="13" t="s">
        <v>31</v>
      </c>
      <c r="C1495" s="14">
        <v>0</v>
      </c>
      <c r="D1495" s="55">
        <v>0</v>
      </c>
      <c r="E1495" s="18">
        <f t="shared" si="338"/>
        <v>0</v>
      </c>
      <c r="F1495" s="19" t="e">
        <f t="shared" si="339"/>
        <v>#DIV/0!</v>
      </c>
      <c r="H1495" s="5" t="s">
        <v>30</v>
      </c>
      <c r="I1495" s="13" t="s">
        <v>31</v>
      </c>
      <c r="J1495" s="14">
        <v>0</v>
      </c>
      <c r="K1495" s="55">
        <v>0</v>
      </c>
      <c r="L1495" s="18">
        <f t="shared" si="340"/>
        <v>0</v>
      </c>
      <c r="M1495" s="19" t="e">
        <f t="shared" si="341"/>
        <v>#DIV/0!</v>
      </c>
    </row>
    <row r="1496" spans="1:13" ht="26.25">
      <c r="A1496" s="5" t="s">
        <v>32</v>
      </c>
      <c r="B1496" s="13" t="s">
        <v>33</v>
      </c>
      <c r="C1496" s="14">
        <v>0</v>
      </c>
      <c r="D1496" s="55">
        <v>0</v>
      </c>
      <c r="E1496" s="18">
        <f t="shared" si="338"/>
        <v>0</v>
      </c>
      <c r="F1496" s="19" t="e">
        <f t="shared" si="339"/>
        <v>#DIV/0!</v>
      </c>
      <c r="H1496" s="5" t="s">
        <v>32</v>
      </c>
      <c r="I1496" s="13" t="s">
        <v>33</v>
      </c>
      <c r="J1496" s="14">
        <v>0</v>
      </c>
      <c r="K1496" s="55">
        <v>0</v>
      </c>
      <c r="L1496" s="18">
        <f t="shared" si="340"/>
        <v>0</v>
      </c>
      <c r="M1496" s="19" t="e">
        <f t="shared" si="341"/>
        <v>#DIV/0!</v>
      </c>
    </row>
    <row r="1497" spans="1:13" ht="26.25">
      <c r="A1497" s="5" t="s">
        <v>34</v>
      </c>
      <c r="B1497" s="13" t="s">
        <v>35</v>
      </c>
      <c r="C1497" s="14">
        <v>0</v>
      </c>
      <c r="D1497" s="55">
        <v>0</v>
      </c>
      <c r="E1497" s="18">
        <f t="shared" si="338"/>
        <v>0</v>
      </c>
      <c r="F1497" s="19" t="e">
        <f t="shared" si="339"/>
        <v>#DIV/0!</v>
      </c>
      <c r="H1497" s="5" t="s">
        <v>34</v>
      </c>
      <c r="I1497" s="13" t="s">
        <v>35</v>
      </c>
      <c r="J1497" s="14">
        <v>0</v>
      </c>
      <c r="K1497" s="55">
        <v>0</v>
      </c>
      <c r="L1497" s="18">
        <f t="shared" si="340"/>
        <v>0</v>
      </c>
      <c r="M1497" s="19" t="e">
        <f t="shared" si="341"/>
        <v>#DIV/0!</v>
      </c>
    </row>
    <row r="1498" spans="1:13" ht="26.25">
      <c r="A1498" s="5" t="s">
        <v>36</v>
      </c>
      <c r="B1498" s="13" t="s">
        <v>37</v>
      </c>
      <c r="C1498" s="14">
        <v>0</v>
      </c>
      <c r="D1498" s="55">
        <v>0</v>
      </c>
      <c r="E1498" s="18">
        <f t="shared" si="338"/>
        <v>0</v>
      </c>
      <c r="F1498" s="19" t="e">
        <f t="shared" si="339"/>
        <v>#DIV/0!</v>
      </c>
      <c r="H1498" s="5" t="s">
        <v>36</v>
      </c>
      <c r="I1498" s="13" t="s">
        <v>37</v>
      </c>
      <c r="J1498" s="14">
        <v>0</v>
      </c>
      <c r="K1498" s="55">
        <v>0</v>
      </c>
      <c r="L1498" s="18">
        <f t="shared" si="340"/>
        <v>0</v>
      </c>
      <c r="M1498" s="19" t="e">
        <f t="shared" si="341"/>
        <v>#DIV/0!</v>
      </c>
    </row>
    <row r="1499" spans="1:13" ht="26.25">
      <c r="A1499" s="5" t="s">
        <v>38</v>
      </c>
      <c r="B1499" s="13" t="s">
        <v>39</v>
      </c>
      <c r="C1499" s="14">
        <v>0</v>
      </c>
      <c r="D1499" s="55">
        <v>0</v>
      </c>
      <c r="E1499" s="18">
        <f t="shared" si="338"/>
        <v>0</v>
      </c>
      <c r="F1499" s="19" t="e">
        <f t="shared" si="339"/>
        <v>#DIV/0!</v>
      </c>
      <c r="H1499" s="5" t="s">
        <v>38</v>
      </c>
      <c r="I1499" s="13" t="s">
        <v>39</v>
      </c>
      <c r="J1499" s="14">
        <v>0</v>
      </c>
      <c r="K1499" s="55">
        <v>0</v>
      </c>
      <c r="L1499" s="18">
        <f t="shared" si="340"/>
        <v>0</v>
      </c>
      <c r="M1499" s="19" t="e">
        <f t="shared" si="341"/>
        <v>#DIV/0!</v>
      </c>
    </row>
    <row r="1500" spans="1:13" ht="15">
      <c r="A1500" s="5" t="s">
        <v>40</v>
      </c>
      <c r="B1500" s="13" t="s">
        <v>41</v>
      </c>
      <c r="C1500" s="14">
        <v>80</v>
      </c>
      <c r="D1500" s="55">
        <v>68</v>
      </c>
      <c r="E1500" s="18">
        <f t="shared" si="338"/>
        <v>12</v>
      </c>
      <c r="F1500" s="19">
        <f t="shared" si="339"/>
        <v>117.64705882352942</v>
      </c>
      <c r="H1500" s="5" t="s">
        <v>40</v>
      </c>
      <c r="I1500" s="13" t="s">
        <v>41</v>
      </c>
      <c r="J1500" s="14">
        <v>6</v>
      </c>
      <c r="K1500" s="55">
        <v>8</v>
      </c>
      <c r="L1500" s="18">
        <f t="shared" si="340"/>
        <v>-2</v>
      </c>
      <c r="M1500" s="19">
        <f t="shared" si="341"/>
        <v>75</v>
      </c>
    </row>
    <row r="1501" spans="1:15" s="1" customFormat="1" ht="15">
      <c r="A1501" s="2"/>
      <c r="B1501" s="11"/>
      <c r="C1501" s="11"/>
      <c r="D1501" s="50"/>
      <c r="E1501" s="51"/>
      <c r="F1501" s="51"/>
      <c r="H1501" s="2"/>
      <c r="I1501" s="11"/>
      <c r="J1501" s="11"/>
      <c r="K1501" s="50"/>
      <c r="L1501" s="51"/>
      <c r="M1501" s="51"/>
      <c r="N1501" s="3"/>
      <c r="O1501" s="37"/>
    </row>
    <row r="1502" spans="1:15" s="1" customFormat="1" ht="15">
      <c r="A1502" s="2"/>
      <c r="B1502" s="11"/>
      <c r="C1502" s="11"/>
      <c r="D1502" s="50"/>
      <c r="E1502" s="51"/>
      <c r="F1502" s="51"/>
      <c r="H1502" s="2"/>
      <c r="I1502" s="11"/>
      <c r="J1502" s="11"/>
      <c r="K1502" s="50"/>
      <c r="L1502" s="51"/>
      <c r="M1502" s="51"/>
      <c r="N1502" s="3"/>
      <c r="O1502" s="37"/>
    </row>
    <row r="1503" spans="1:15" s="1" customFormat="1" ht="15">
      <c r="A1503" s="2" t="s">
        <v>15</v>
      </c>
      <c r="B1503" s="11"/>
      <c r="C1503" s="11"/>
      <c r="D1503" s="50"/>
      <c r="E1503" s="51"/>
      <c r="F1503" s="51"/>
      <c r="H1503" s="2" t="s">
        <v>15</v>
      </c>
      <c r="I1503" s="11"/>
      <c r="J1503" s="11"/>
      <c r="K1503" s="50"/>
      <c r="L1503" s="51"/>
      <c r="M1503" s="51"/>
      <c r="N1503" s="3"/>
      <c r="O1503" s="37"/>
    </row>
    <row r="1504" spans="1:15" s="1" customFormat="1" ht="15">
      <c r="A1504" s="2" t="s">
        <v>152</v>
      </c>
      <c r="B1504" s="11"/>
      <c r="C1504" s="11"/>
      <c r="D1504" s="50"/>
      <c r="E1504" s="51"/>
      <c r="F1504" s="51"/>
      <c r="H1504" s="2" t="s">
        <v>191</v>
      </c>
      <c r="I1504" s="11"/>
      <c r="J1504" s="11"/>
      <c r="K1504" s="50"/>
      <c r="L1504" s="51"/>
      <c r="M1504" s="51"/>
      <c r="N1504" s="3"/>
      <c r="O1504" s="37"/>
    </row>
    <row r="1505" spans="1:15" s="3" customFormat="1" ht="15">
      <c r="A1505" s="39" t="s">
        <v>402</v>
      </c>
      <c r="B1505" s="39" t="s">
        <v>401</v>
      </c>
      <c r="C1505" s="118">
        <v>2013</v>
      </c>
      <c r="D1505" s="120">
        <v>2012</v>
      </c>
      <c r="E1505" s="123" t="s">
        <v>499</v>
      </c>
      <c r="F1505" s="123"/>
      <c r="H1505" s="39" t="s">
        <v>402</v>
      </c>
      <c r="I1505" s="39" t="s">
        <v>401</v>
      </c>
      <c r="J1505" s="118">
        <v>2013</v>
      </c>
      <c r="K1505" s="120">
        <v>2012</v>
      </c>
      <c r="L1505" s="123" t="s">
        <v>499</v>
      </c>
      <c r="M1505" s="123"/>
      <c r="O1505" s="37"/>
    </row>
    <row r="1506" spans="1:13" ht="15">
      <c r="A1506" s="40" t="s">
        <v>18</v>
      </c>
      <c r="B1506" s="52" t="s">
        <v>19</v>
      </c>
      <c r="C1506" s="122"/>
      <c r="D1506" s="122"/>
      <c r="E1506" s="53" t="s">
        <v>500</v>
      </c>
      <c r="F1506" s="53" t="s">
        <v>501</v>
      </c>
      <c r="H1506" s="40" t="s">
        <v>18</v>
      </c>
      <c r="I1506" s="52" t="s">
        <v>19</v>
      </c>
      <c r="J1506" s="122"/>
      <c r="K1506" s="122"/>
      <c r="L1506" s="53" t="s">
        <v>500</v>
      </c>
      <c r="M1506" s="53" t="s">
        <v>501</v>
      </c>
    </row>
    <row r="1507" spans="1:13" ht="15">
      <c r="A1507" s="57" t="s">
        <v>11</v>
      </c>
      <c r="B1507" s="58" t="s">
        <v>21</v>
      </c>
      <c r="C1507" s="59">
        <v>7</v>
      </c>
      <c r="D1507" s="63">
        <v>1</v>
      </c>
      <c r="E1507" s="61">
        <f>C1507-D1507</f>
        <v>6</v>
      </c>
      <c r="F1507" s="62">
        <f>C1507/D1507*100</f>
        <v>700</v>
      </c>
      <c r="H1507" s="57" t="s">
        <v>11</v>
      </c>
      <c r="I1507" s="58" t="s">
        <v>21</v>
      </c>
      <c r="J1507" s="59">
        <v>1</v>
      </c>
      <c r="K1507" s="63">
        <v>2</v>
      </c>
      <c r="L1507" s="61">
        <f>J1507-K1507</f>
        <v>-1</v>
      </c>
      <c r="M1507" s="62">
        <f>J1507/K1507*100</f>
        <v>50</v>
      </c>
    </row>
    <row r="1508" spans="1:13" ht="26.25">
      <c r="A1508" s="5" t="s">
        <v>22</v>
      </c>
      <c r="B1508" s="13" t="s">
        <v>23</v>
      </c>
      <c r="C1508" s="14">
        <v>0</v>
      </c>
      <c r="D1508" s="55">
        <v>0</v>
      </c>
      <c r="E1508" s="18">
        <f aca="true" t="shared" si="342" ref="E1508:E1517">C1508-D1508</f>
        <v>0</v>
      </c>
      <c r="F1508" s="19" t="e">
        <f aca="true" t="shared" si="343" ref="F1508:F1517">C1508/D1508*100</f>
        <v>#DIV/0!</v>
      </c>
      <c r="H1508" s="5" t="s">
        <v>22</v>
      </c>
      <c r="I1508" s="13" t="s">
        <v>23</v>
      </c>
      <c r="J1508" s="14">
        <v>0</v>
      </c>
      <c r="K1508" s="55">
        <v>0</v>
      </c>
      <c r="L1508" s="18">
        <f aca="true" t="shared" si="344" ref="L1508:L1517">J1508-K1508</f>
        <v>0</v>
      </c>
      <c r="M1508" s="19" t="e">
        <f aca="true" t="shared" si="345" ref="M1508:M1517">J1508/K1508*100</f>
        <v>#DIV/0!</v>
      </c>
    </row>
    <row r="1509" spans="1:13" ht="15">
      <c r="A1509" s="57" t="s">
        <v>24</v>
      </c>
      <c r="B1509" s="58" t="s">
        <v>25</v>
      </c>
      <c r="C1509" s="59">
        <v>7</v>
      </c>
      <c r="D1509" s="63">
        <v>1</v>
      </c>
      <c r="E1509" s="61">
        <f t="shared" si="342"/>
        <v>6</v>
      </c>
      <c r="F1509" s="62">
        <f t="shared" si="343"/>
        <v>700</v>
      </c>
      <c r="H1509" s="57" t="s">
        <v>24</v>
      </c>
      <c r="I1509" s="58" t="s">
        <v>25</v>
      </c>
      <c r="J1509" s="59">
        <v>1</v>
      </c>
      <c r="K1509" s="63">
        <v>2</v>
      </c>
      <c r="L1509" s="61">
        <f t="shared" si="344"/>
        <v>-1</v>
      </c>
      <c r="M1509" s="62">
        <f t="shared" si="345"/>
        <v>50</v>
      </c>
    </row>
    <row r="1510" spans="1:13" ht="26.25">
      <c r="A1510" s="5" t="s">
        <v>26</v>
      </c>
      <c r="B1510" s="13" t="s">
        <v>27</v>
      </c>
      <c r="C1510" s="14">
        <v>0</v>
      </c>
      <c r="D1510" s="55">
        <v>0</v>
      </c>
      <c r="E1510" s="18">
        <f t="shared" si="342"/>
        <v>0</v>
      </c>
      <c r="F1510" s="19" t="e">
        <f t="shared" si="343"/>
        <v>#DIV/0!</v>
      </c>
      <c r="H1510" s="5" t="s">
        <v>26</v>
      </c>
      <c r="I1510" s="13" t="s">
        <v>27</v>
      </c>
      <c r="J1510" s="14">
        <v>0</v>
      </c>
      <c r="K1510" s="55">
        <v>0</v>
      </c>
      <c r="L1510" s="18">
        <f t="shared" si="344"/>
        <v>0</v>
      </c>
      <c r="M1510" s="19" t="e">
        <f t="shared" si="345"/>
        <v>#DIV/0!</v>
      </c>
    </row>
    <row r="1511" spans="1:13" ht="26.25">
      <c r="A1511" s="5" t="s">
        <v>28</v>
      </c>
      <c r="B1511" s="13" t="s">
        <v>29</v>
      </c>
      <c r="C1511" s="14">
        <v>0</v>
      </c>
      <c r="D1511" s="55">
        <v>0</v>
      </c>
      <c r="E1511" s="18">
        <f t="shared" si="342"/>
        <v>0</v>
      </c>
      <c r="F1511" s="19" t="e">
        <f t="shared" si="343"/>
        <v>#DIV/0!</v>
      </c>
      <c r="H1511" s="5" t="s">
        <v>28</v>
      </c>
      <c r="I1511" s="13" t="s">
        <v>29</v>
      </c>
      <c r="J1511" s="14">
        <v>0</v>
      </c>
      <c r="K1511" s="55">
        <v>0</v>
      </c>
      <c r="L1511" s="18">
        <f t="shared" si="344"/>
        <v>0</v>
      </c>
      <c r="M1511" s="19" t="e">
        <f t="shared" si="345"/>
        <v>#DIV/0!</v>
      </c>
    </row>
    <row r="1512" spans="1:13" ht="26.25">
      <c r="A1512" s="5" t="s">
        <v>30</v>
      </c>
      <c r="B1512" s="13" t="s">
        <v>31</v>
      </c>
      <c r="C1512" s="14">
        <v>0</v>
      </c>
      <c r="D1512" s="55">
        <v>0</v>
      </c>
      <c r="E1512" s="18">
        <f t="shared" si="342"/>
        <v>0</v>
      </c>
      <c r="F1512" s="19" t="e">
        <f t="shared" si="343"/>
        <v>#DIV/0!</v>
      </c>
      <c r="H1512" s="5" t="s">
        <v>30</v>
      </c>
      <c r="I1512" s="13" t="s">
        <v>31</v>
      </c>
      <c r="J1512" s="14">
        <v>0</v>
      </c>
      <c r="K1512" s="55">
        <v>0</v>
      </c>
      <c r="L1512" s="18">
        <f t="shared" si="344"/>
        <v>0</v>
      </c>
      <c r="M1512" s="19" t="e">
        <f t="shared" si="345"/>
        <v>#DIV/0!</v>
      </c>
    </row>
    <row r="1513" spans="1:13" ht="26.25">
      <c r="A1513" s="5" t="s">
        <v>32</v>
      </c>
      <c r="B1513" s="13" t="s">
        <v>33</v>
      </c>
      <c r="C1513" s="14">
        <v>0</v>
      </c>
      <c r="D1513" s="55">
        <v>0</v>
      </c>
      <c r="E1513" s="18">
        <f t="shared" si="342"/>
        <v>0</v>
      </c>
      <c r="F1513" s="19" t="e">
        <f t="shared" si="343"/>
        <v>#DIV/0!</v>
      </c>
      <c r="H1513" s="5" t="s">
        <v>32</v>
      </c>
      <c r="I1513" s="13" t="s">
        <v>33</v>
      </c>
      <c r="J1513" s="14">
        <v>0</v>
      </c>
      <c r="K1513" s="55">
        <v>0</v>
      </c>
      <c r="L1513" s="18">
        <f t="shared" si="344"/>
        <v>0</v>
      </c>
      <c r="M1513" s="19" t="e">
        <f t="shared" si="345"/>
        <v>#DIV/0!</v>
      </c>
    </row>
    <row r="1514" spans="1:13" ht="26.25">
      <c r="A1514" s="5" t="s">
        <v>34</v>
      </c>
      <c r="B1514" s="13" t="s">
        <v>35</v>
      </c>
      <c r="C1514" s="14">
        <v>0</v>
      </c>
      <c r="D1514" s="55">
        <v>0</v>
      </c>
      <c r="E1514" s="18">
        <f t="shared" si="342"/>
        <v>0</v>
      </c>
      <c r="F1514" s="19" t="e">
        <f t="shared" si="343"/>
        <v>#DIV/0!</v>
      </c>
      <c r="H1514" s="5" t="s">
        <v>34</v>
      </c>
      <c r="I1514" s="13" t="s">
        <v>35</v>
      </c>
      <c r="J1514" s="14">
        <v>0</v>
      </c>
      <c r="K1514" s="55">
        <v>0</v>
      </c>
      <c r="L1514" s="18">
        <f t="shared" si="344"/>
        <v>0</v>
      </c>
      <c r="M1514" s="19" t="e">
        <f t="shared" si="345"/>
        <v>#DIV/0!</v>
      </c>
    </row>
    <row r="1515" spans="1:13" ht="26.25">
      <c r="A1515" s="5" t="s">
        <v>36</v>
      </c>
      <c r="B1515" s="13" t="s">
        <v>37</v>
      </c>
      <c r="C1515" s="14">
        <v>0</v>
      </c>
      <c r="D1515" s="55">
        <v>0</v>
      </c>
      <c r="E1515" s="18">
        <f t="shared" si="342"/>
        <v>0</v>
      </c>
      <c r="F1515" s="19" t="e">
        <f t="shared" si="343"/>
        <v>#DIV/0!</v>
      </c>
      <c r="H1515" s="5" t="s">
        <v>36</v>
      </c>
      <c r="I1515" s="13" t="s">
        <v>37</v>
      </c>
      <c r="J1515" s="14">
        <v>0</v>
      </c>
      <c r="K1515" s="55">
        <v>0</v>
      </c>
      <c r="L1515" s="18">
        <f t="shared" si="344"/>
        <v>0</v>
      </c>
      <c r="M1515" s="19" t="e">
        <f t="shared" si="345"/>
        <v>#DIV/0!</v>
      </c>
    </row>
    <row r="1516" spans="1:13" ht="26.25">
      <c r="A1516" s="5" t="s">
        <v>38</v>
      </c>
      <c r="B1516" s="13" t="s">
        <v>39</v>
      </c>
      <c r="C1516" s="14">
        <v>0</v>
      </c>
      <c r="D1516" s="55">
        <v>0</v>
      </c>
      <c r="E1516" s="18">
        <f t="shared" si="342"/>
        <v>0</v>
      </c>
      <c r="F1516" s="19" t="e">
        <f t="shared" si="343"/>
        <v>#DIV/0!</v>
      </c>
      <c r="H1516" s="5" t="s">
        <v>38</v>
      </c>
      <c r="I1516" s="13" t="s">
        <v>39</v>
      </c>
      <c r="J1516" s="14">
        <v>0</v>
      </c>
      <c r="K1516" s="55">
        <v>0</v>
      </c>
      <c r="L1516" s="18">
        <f t="shared" si="344"/>
        <v>0</v>
      </c>
      <c r="M1516" s="19" t="e">
        <f t="shared" si="345"/>
        <v>#DIV/0!</v>
      </c>
    </row>
    <row r="1517" spans="1:13" ht="15">
      <c r="A1517" s="5" t="s">
        <v>40</v>
      </c>
      <c r="B1517" s="13" t="s">
        <v>41</v>
      </c>
      <c r="C1517" s="14">
        <v>14</v>
      </c>
      <c r="D1517" s="55">
        <v>2</v>
      </c>
      <c r="E1517" s="18">
        <f t="shared" si="342"/>
        <v>12</v>
      </c>
      <c r="F1517" s="19">
        <f t="shared" si="343"/>
        <v>700</v>
      </c>
      <c r="H1517" s="5" t="s">
        <v>40</v>
      </c>
      <c r="I1517" s="13" t="s">
        <v>41</v>
      </c>
      <c r="J1517" s="14">
        <v>2</v>
      </c>
      <c r="K1517" s="55">
        <v>4</v>
      </c>
      <c r="L1517" s="18">
        <f t="shared" si="344"/>
        <v>-2</v>
      </c>
      <c r="M1517" s="19">
        <f t="shared" si="345"/>
        <v>50</v>
      </c>
    </row>
    <row r="1518" spans="1:15" s="1" customFormat="1" ht="15">
      <c r="A1518" s="2"/>
      <c r="B1518" s="11"/>
      <c r="C1518" s="11"/>
      <c r="D1518" s="50"/>
      <c r="E1518" s="51"/>
      <c r="F1518" s="51"/>
      <c r="H1518" s="2"/>
      <c r="I1518" s="11"/>
      <c r="J1518" s="11"/>
      <c r="K1518" s="50"/>
      <c r="L1518" s="51"/>
      <c r="M1518" s="51"/>
      <c r="N1518" s="3"/>
      <c r="O1518" s="37"/>
    </row>
    <row r="1519" spans="1:15" s="1" customFormat="1" ht="15">
      <c r="A1519" s="2"/>
      <c r="B1519" s="11"/>
      <c r="C1519" s="11"/>
      <c r="D1519" s="50"/>
      <c r="E1519" s="51"/>
      <c r="F1519" s="51"/>
      <c r="H1519" s="2"/>
      <c r="I1519" s="11"/>
      <c r="J1519" s="11"/>
      <c r="K1519" s="50"/>
      <c r="L1519" s="51"/>
      <c r="M1519" s="51"/>
      <c r="N1519" s="3"/>
      <c r="O1519" s="37"/>
    </row>
    <row r="1520" spans="1:15" s="1" customFormat="1" ht="15">
      <c r="A1520" s="2" t="s">
        <v>15</v>
      </c>
      <c r="B1520" s="11"/>
      <c r="C1520" s="11"/>
      <c r="D1520" s="50"/>
      <c r="E1520" s="51"/>
      <c r="F1520" s="51"/>
      <c r="H1520" s="2" t="s">
        <v>15</v>
      </c>
      <c r="I1520" s="11"/>
      <c r="J1520" s="11"/>
      <c r="K1520" s="50"/>
      <c r="L1520" s="51"/>
      <c r="M1520" s="51"/>
      <c r="N1520" s="3"/>
      <c r="O1520" s="37"/>
    </row>
    <row r="1521" spans="1:15" s="1" customFormat="1" ht="15">
      <c r="A1521" s="2" t="s">
        <v>151</v>
      </c>
      <c r="B1521" s="11"/>
      <c r="C1521" s="11"/>
      <c r="D1521" s="50"/>
      <c r="E1521" s="51"/>
      <c r="F1521" s="51"/>
      <c r="H1521" s="2" t="s">
        <v>190</v>
      </c>
      <c r="I1521" s="11"/>
      <c r="J1521" s="11"/>
      <c r="K1521" s="50"/>
      <c r="L1521" s="51"/>
      <c r="M1521" s="51"/>
      <c r="N1521" s="3"/>
      <c r="O1521" s="37"/>
    </row>
    <row r="1522" spans="1:15" s="3" customFormat="1" ht="15">
      <c r="A1522" s="39" t="s">
        <v>402</v>
      </c>
      <c r="B1522" s="39" t="s">
        <v>401</v>
      </c>
      <c r="C1522" s="118">
        <v>2013</v>
      </c>
      <c r="D1522" s="120">
        <v>2012</v>
      </c>
      <c r="E1522" s="123" t="s">
        <v>499</v>
      </c>
      <c r="F1522" s="123"/>
      <c r="H1522" s="39" t="s">
        <v>402</v>
      </c>
      <c r="I1522" s="39" t="s">
        <v>401</v>
      </c>
      <c r="J1522" s="118">
        <v>2013</v>
      </c>
      <c r="K1522" s="120">
        <v>2012</v>
      </c>
      <c r="L1522" s="123" t="s">
        <v>499</v>
      </c>
      <c r="M1522" s="123"/>
      <c r="O1522" s="37"/>
    </row>
    <row r="1523" spans="1:13" ht="15">
      <c r="A1523" s="40" t="s">
        <v>18</v>
      </c>
      <c r="B1523" s="52" t="s">
        <v>19</v>
      </c>
      <c r="C1523" s="122"/>
      <c r="D1523" s="122"/>
      <c r="E1523" s="53" t="s">
        <v>500</v>
      </c>
      <c r="F1523" s="53" t="s">
        <v>501</v>
      </c>
      <c r="H1523" s="40" t="s">
        <v>18</v>
      </c>
      <c r="I1523" s="52" t="s">
        <v>19</v>
      </c>
      <c r="J1523" s="122"/>
      <c r="K1523" s="122"/>
      <c r="L1523" s="53" t="s">
        <v>500</v>
      </c>
      <c r="M1523" s="53" t="s">
        <v>501</v>
      </c>
    </row>
    <row r="1524" spans="1:13" ht="15">
      <c r="A1524" s="5" t="s">
        <v>11</v>
      </c>
      <c r="B1524" s="13" t="s">
        <v>21</v>
      </c>
      <c r="C1524" s="14">
        <v>33</v>
      </c>
      <c r="D1524" s="55">
        <v>33</v>
      </c>
      <c r="E1524" s="18">
        <f>C1524-D1524</f>
        <v>0</v>
      </c>
      <c r="F1524" s="19">
        <f>C1524/D1524*100</f>
        <v>100</v>
      </c>
      <c r="H1524" s="5" t="s">
        <v>11</v>
      </c>
      <c r="I1524" s="13" t="s">
        <v>21</v>
      </c>
      <c r="J1524" s="14">
        <v>2</v>
      </c>
      <c r="K1524" s="55">
        <v>2</v>
      </c>
      <c r="L1524" s="18">
        <f>J1524-K1524</f>
        <v>0</v>
      </c>
      <c r="M1524" s="19">
        <f>J1524/K1524*100</f>
        <v>100</v>
      </c>
    </row>
    <row r="1525" spans="1:13" ht="26.25">
      <c r="A1525" s="5" t="s">
        <v>22</v>
      </c>
      <c r="B1525" s="13" t="s">
        <v>23</v>
      </c>
      <c r="C1525" s="14">
        <v>33</v>
      </c>
      <c r="D1525" s="55">
        <v>33</v>
      </c>
      <c r="E1525" s="18">
        <f aca="true" t="shared" si="346" ref="E1525:E1534">C1525-D1525</f>
        <v>0</v>
      </c>
      <c r="F1525" s="19">
        <f aca="true" t="shared" si="347" ref="F1525:F1534">C1525/D1525*100</f>
        <v>100</v>
      </c>
      <c r="H1525" s="5" t="s">
        <v>22</v>
      </c>
      <c r="I1525" s="13" t="s">
        <v>23</v>
      </c>
      <c r="J1525" s="14">
        <v>2</v>
      </c>
      <c r="K1525" s="55">
        <v>2</v>
      </c>
      <c r="L1525" s="18">
        <f aca="true" t="shared" si="348" ref="L1525:L1534">J1525-K1525</f>
        <v>0</v>
      </c>
      <c r="M1525" s="19">
        <f aca="true" t="shared" si="349" ref="M1525:M1534">J1525/K1525*100</f>
        <v>100</v>
      </c>
    </row>
    <row r="1526" spans="1:13" ht="15">
      <c r="A1526" s="5" t="s">
        <v>24</v>
      </c>
      <c r="B1526" s="13" t="s">
        <v>25</v>
      </c>
      <c r="C1526" s="14">
        <v>0</v>
      </c>
      <c r="D1526" s="55">
        <v>0</v>
      </c>
      <c r="E1526" s="18">
        <f t="shared" si="346"/>
        <v>0</v>
      </c>
      <c r="F1526" s="19" t="e">
        <f t="shared" si="347"/>
        <v>#DIV/0!</v>
      </c>
      <c r="H1526" s="5" t="s">
        <v>24</v>
      </c>
      <c r="I1526" s="13" t="s">
        <v>25</v>
      </c>
      <c r="J1526" s="14">
        <v>0</v>
      </c>
      <c r="K1526" s="55">
        <v>0</v>
      </c>
      <c r="L1526" s="18">
        <f t="shared" si="348"/>
        <v>0</v>
      </c>
      <c r="M1526" s="19" t="e">
        <f t="shared" si="349"/>
        <v>#DIV/0!</v>
      </c>
    </row>
    <row r="1527" spans="1:13" ht="26.25">
      <c r="A1527" s="5" t="s">
        <v>26</v>
      </c>
      <c r="B1527" s="13" t="s">
        <v>27</v>
      </c>
      <c r="C1527" s="14">
        <v>0</v>
      </c>
      <c r="D1527" s="55">
        <v>0</v>
      </c>
      <c r="E1527" s="18">
        <f t="shared" si="346"/>
        <v>0</v>
      </c>
      <c r="F1527" s="19" t="e">
        <f t="shared" si="347"/>
        <v>#DIV/0!</v>
      </c>
      <c r="H1527" s="5" t="s">
        <v>26</v>
      </c>
      <c r="I1527" s="13" t="s">
        <v>27</v>
      </c>
      <c r="J1527" s="14">
        <v>0</v>
      </c>
      <c r="K1527" s="55">
        <v>0</v>
      </c>
      <c r="L1527" s="18">
        <f t="shared" si="348"/>
        <v>0</v>
      </c>
      <c r="M1527" s="19" t="e">
        <f t="shared" si="349"/>
        <v>#DIV/0!</v>
      </c>
    </row>
    <row r="1528" spans="1:13" ht="26.25">
      <c r="A1528" s="5" t="s">
        <v>28</v>
      </c>
      <c r="B1528" s="13" t="s">
        <v>29</v>
      </c>
      <c r="C1528" s="14">
        <v>0</v>
      </c>
      <c r="D1528" s="55">
        <v>0</v>
      </c>
      <c r="E1528" s="18">
        <f t="shared" si="346"/>
        <v>0</v>
      </c>
      <c r="F1528" s="19" t="e">
        <f t="shared" si="347"/>
        <v>#DIV/0!</v>
      </c>
      <c r="H1528" s="5" t="s">
        <v>28</v>
      </c>
      <c r="I1528" s="13" t="s">
        <v>29</v>
      </c>
      <c r="J1528" s="14">
        <v>0</v>
      </c>
      <c r="K1528" s="55">
        <v>0</v>
      </c>
      <c r="L1528" s="18">
        <f t="shared" si="348"/>
        <v>0</v>
      </c>
      <c r="M1528" s="19" t="e">
        <f t="shared" si="349"/>
        <v>#DIV/0!</v>
      </c>
    </row>
    <row r="1529" spans="1:13" ht="26.25">
      <c r="A1529" s="5" t="s">
        <v>30</v>
      </c>
      <c r="B1529" s="13" t="s">
        <v>31</v>
      </c>
      <c r="C1529" s="14">
        <v>0</v>
      </c>
      <c r="D1529" s="55">
        <v>0</v>
      </c>
      <c r="E1529" s="18">
        <f t="shared" si="346"/>
        <v>0</v>
      </c>
      <c r="F1529" s="19" t="e">
        <f t="shared" si="347"/>
        <v>#DIV/0!</v>
      </c>
      <c r="H1529" s="5" t="s">
        <v>30</v>
      </c>
      <c r="I1529" s="13" t="s">
        <v>31</v>
      </c>
      <c r="J1529" s="14">
        <v>0</v>
      </c>
      <c r="K1529" s="55">
        <v>0</v>
      </c>
      <c r="L1529" s="18">
        <f t="shared" si="348"/>
        <v>0</v>
      </c>
      <c r="M1529" s="19" t="e">
        <f t="shared" si="349"/>
        <v>#DIV/0!</v>
      </c>
    </row>
    <row r="1530" spans="1:13" ht="26.25">
      <c r="A1530" s="5" t="s">
        <v>32</v>
      </c>
      <c r="B1530" s="13" t="s">
        <v>33</v>
      </c>
      <c r="C1530" s="14">
        <v>0</v>
      </c>
      <c r="D1530" s="55">
        <v>0</v>
      </c>
      <c r="E1530" s="18">
        <f t="shared" si="346"/>
        <v>0</v>
      </c>
      <c r="F1530" s="19" t="e">
        <f t="shared" si="347"/>
        <v>#DIV/0!</v>
      </c>
      <c r="H1530" s="5" t="s">
        <v>32</v>
      </c>
      <c r="I1530" s="13" t="s">
        <v>33</v>
      </c>
      <c r="J1530" s="14">
        <v>0</v>
      </c>
      <c r="K1530" s="55">
        <v>0</v>
      </c>
      <c r="L1530" s="18">
        <f t="shared" si="348"/>
        <v>0</v>
      </c>
      <c r="M1530" s="19" t="e">
        <f t="shared" si="349"/>
        <v>#DIV/0!</v>
      </c>
    </row>
    <row r="1531" spans="1:13" ht="26.25">
      <c r="A1531" s="5" t="s">
        <v>34</v>
      </c>
      <c r="B1531" s="13" t="s">
        <v>35</v>
      </c>
      <c r="C1531" s="14">
        <v>0</v>
      </c>
      <c r="D1531" s="55">
        <v>0</v>
      </c>
      <c r="E1531" s="18">
        <f t="shared" si="346"/>
        <v>0</v>
      </c>
      <c r="F1531" s="19" t="e">
        <f t="shared" si="347"/>
        <v>#DIV/0!</v>
      </c>
      <c r="H1531" s="5" t="s">
        <v>34</v>
      </c>
      <c r="I1531" s="13" t="s">
        <v>35</v>
      </c>
      <c r="J1531" s="14">
        <v>0</v>
      </c>
      <c r="K1531" s="55">
        <v>0</v>
      </c>
      <c r="L1531" s="18">
        <f t="shared" si="348"/>
        <v>0</v>
      </c>
      <c r="M1531" s="19" t="e">
        <f t="shared" si="349"/>
        <v>#DIV/0!</v>
      </c>
    </row>
    <row r="1532" spans="1:13" ht="26.25">
      <c r="A1532" s="5" t="s">
        <v>36</v>
      </c>
      <c r="B1532" s="13" t="s">
        <v>37</v>
      </c>
      <c r="C1532" s="14">
        <v>0</v>
      </c>
      <c r="D1532" s="55">
        <v>0</v>
      </c>
      <c r="E1532" s="18">
        <f t="shared" si="346"/>
        <v>0</v>
      </c>
      <c r="F1532" s="19" t="e">
        <f t="shared" si="347"/>
        <v>#DIV/0!</v>
      </c>
      <c r="H1532" s="5" t="s">
        <v>36</v>
      </c>
      <c r="I1532" s="13" t="s">
        <v>37</v>
      </c>
      <c r="J1532" s="14">
        <v>0</v>
      </c>
      <c r="K1532" s="55">
        <v>0</v>
      </c>
      <c r="L1532" s="18">
        <f t="shared" si="348"/>
        <v>0</v>
      </c>
      <c r="M1532" s="19" t="e">
        <f t="shared" si="349"/>
        <v>#DIV/0!</v>
      </c>
    </row>
    <row r="1533" spans="1:13" ht="26.25">
      <c r="A1533" s="5" t="s">
        <v>38</v>
      </c>
      <c r="B1533" s="13" t="s">
        <v>39</v>
      </c>
      <c r="C1533" s="14">
        <v>0</v>
      </c>
      <c r="D1533" s="55">
        <v>0</v>
      </c>
      <c r="E1533" s="18">
        <f t="shared" si="346"/>
        <v>0</v>
      </c>
      <c r="F1533" s="19" t="e">
        <f t="shared" si="347"/>
        <v>#DIV/0!</v>
      </c>
      <c r="H1533" s="5" t="s">
        <v>38</v>
      </c>
      <c r="I1533" s="13" t="s">
        <v>39</v>
      </c>
      <c r="J1533" s="14">
        <v>0</v>
      </c>
      <c r="K1533" s="55">
        <v>0</v>
      </c>
      <c r="L1533" s="18">
        <f t="shared" si="348"/>
        <v>0</v>
      </c>
      <c r="M1533" s="19" t="e">
        <f t="shared" si="349"/>
        <v>#DIV/0!</v>
      </c>
    </row>
    <row r="1534" spans="1:13" ht="15">
      <c r="A1534" s="5" t="s">
        <v>40</v>
      </c>
      <c r="B1534" s="13" t="s">
        <v>41</v>
      </c>
      <c r="C1534" s="14">
        <v>66</v>
      </c>
      <c r="D1534" s="55">
        <v>66</v>
      </c>
      <c r="E1534" s="18">
        <f t="shared" si="346"/>
        <v>0</v>
      </c>
      <c r="F1534" s="19">
        <f t="shared" si="347"/>
        <v>100</v>
      </c>
      <c r="H1534" s="5" t="s">
        <v>40</v>
      </c>
      <c r="I1534" s="13" t="s">
        <v>41</v>
      </c>
      <c r="J1534" s="14">
        <v>4</v>
      </c>
      <c r="K1534" s="55">
        <v>4</v>
      </c>
      <c r="L1534" s="18">
        <f t="shared" si="348"/>
        <v>0</v>
      </c>
      <c r="M1534" s="19">
        <f t="shared" si="349"/>
        <v>100</v>
      </c>
    </row>
    <row r="1535" spans="1:15" s="1" customFormat="1" ht="15">
      <c r="A1535" s="2"/>
      <c r="B1535" s="11"/>
      <c r="C1535" s="11"/>
      <c r="D1535" s="50"/>
      <c r="E1535" s="51"/>
      <c r="F1535" s="51"/>
      <c r="H1535" s="2"/>
      <c r="I1535" s="11"/>
      <c r="J1535" s="11"/>
      <c r="K1535" s="50"/>
      <c r="L1535" s="51"/>
      <c r="M1535" s="51"/>
      <c r="N1535" s="3"/>
      <c r="O1535" s="37"/>
    </row>
    <row r="1536" spans="1:15" s="1" customFormat="1" ht="15">
      <c r="A1536" s="2"/>
      <c r="B1536" s="11"/>
      <c r="C1536" s="11"/>
      <c r="D1536" s="50"/>
      <c r="E1536" s="51"/>
      <c r="F1536" s="51"/>
      <c r="H1536" s="2"/>
      <c r="I1536" s="11"/>
      <c r="J1536" s="11"/>
      <c r="K1536" s="50"/>
      <c r="L1536" s="51"/>
      <c r="M1536" s="51"/>
      <c r="N1536" s="3"/>
      <c r="O1536" s="37"/>
    </row>
    <row r="1537" spans="1:15" s="1" customFormat="1" ht="15">
      <c r="A1537" s="2" t="s">
        <v>15</v>
      </c>
      <c r="B1537" s="11"/>
      <c r="C1537" s="11"/>
      <c r="D1537" s="50"/>
      <c r="E1537" s="51"/>
      <c r="F1537" s="51"/>
      <c r="H1537" s="2" t="s">
        <v>15</v>
      </c>
      <c r="I1537" s="11"/>
      <c r="J1537" s="11"/>
      <c r="K1537" s="50"/>
      <c r="L1537" s="51"/>
      <c r="M1537" s="51"/>
      <c r="N1537" s="3"/>
      <c r="O1537" s="37"/>
    </row>
    <row r="1538" spans="1:15" s="1" customFormat="1" ht="15">
      <c r="A1538" s="2" t="s">
        <v>150</v>
      </c>
      <c r="B1538" s="11"/>
      <c r="C1538" s="11"/>
      <c r="D1538" s="50"/>
      <c r="E1538" s="51"/>
      <c r="F1538" s="51"/>
      <c r="H1538" s="2" t="s">
        <v>189</v>
      </c>
      <c r="I1538" s="11"/>
      <c r="J1538" s="11"/>
      <c r="K1538" s="50"/>
      <c r="L1538" s="51"/>
      <c r="M1538" s="51"/>
      <c r="N1538" s="3"/>
      <c r="O1538" s="37"/>
    </row>
    <row r="1539" spans="1:15" s="3" customFormat="1" ht="15">
      <c r="A1539" s="39" t="s">
        <v>402</v>
      </c>
      <c r="B1539" s="39" t="s">
        <v>401</v>
      </c>
      <c r="C1539" s="118">
        <v>2013</v>
      </c>
      <c r="D1539" s="120">
        <v>2012</v>
      </c>
      <c r="E1539" s="123" t="s">
        <v>499</v>
      </c>
      <c r="F1539" s="123"/>
      <c r="H1539" s="39" t="s">
        <v>402</v>
      </c>
      <c r="I1539" s="39" t="s">
        <v>401</v>
      </c>
      <c r="J1539" s="118">
        <v>2013</v>
      </c>
      <c r="K1539" s="120">
        <v>2012</v>
      </c>
      <c r="L1539" s="123" t="s">
        <v>499</v>
      </c>
      <c r="M1539" s="123"/>
      <c r="O1539" s="37"/>
    </row>
    <row r="1540" spans="1:13" ht="15">
      <c r="A1540" s="40" t="s">
        <v>18</v>
      </c>
      <c r="B1540" s="52" t="s">
        <v>19</v>
      </c>
      <c r="C1540" s="122"/>
      <c r="D1540" s="122"/>
      <c r="E1540" s="53" t="s">
        <v>500</v>
      </c>
      <c r="F1540" s="53" t="s">
        <v>501</v>
      </c>
      <c r="H1540" s="40" t="s">
        <v>18</v>
      </c>
      <c r="I1540" s="52" t="s">
        <v>19</v>
      </c>
      <c r="J1540" s="122"/>
      <c r="K1540" s="122"/>
      <c r="L1540" s="53" t="s">
        <v>500</v>
      </c>
      <c r="M1540" s="53" t="s">
        <v>501</v>
      </c>
    </row>
    <row r="1541" spans="1:13" ht="15">
      <c r="A1541" s="57" t="s">
        <v>11</v>
      </c>
      <c r="B1541" s="58" t="s">
        <v>21</v>
      </c>
      <c r="C1541" s="59">
        <v>384</v>
      </c>
      <c r="D1541" s="63">
        <v>260</v>
      </c>
      <c r="E1541" s="61">
        <f>C1541-D1541</f>
        <v>124</v>
      </c>
      <c r="F1541" s="62">
        <f>C1541/D1541*100</f>
        <v>147.6923076923077</v>
      </c>
      <c r="H1541" s="57" t="s">
        <v>11</v>
      </c>
      <c r="I1541" s="58" t="s">
        <v>21</v>
      </c>
      <c r="J1541" s="59">
        <v>41</v>
      </c>
      <c r="K1541" s="63">
        <v>33</v>
      </c>
      <c r="L1541" s="61">
        <f>J1541-K1541</f>
        <v>8</v>
      </c>
      <c r="M1541" s="62">
        <f>J1541/K1541*100</f>
        <v>124.24242424242425</v>
      </c>
    </row>
    <row r="1542" spans="1:13" ht="26.25">
      <c r="A1542" s="57" t="s">
        <v>22</v>
      </c>
      <c r="B1542" s="58" t="s">
        <v>23</v>
      </c>
      <c r="C1542" s="59">
        <v>5</v>
      </c>
      <c r="D1542" s="63">
        <v>21</v>
      </c>
      <c r="E1542" s="61">
        <f aca="true" t="shared" si="350" ref="E1542:E1551">C1542-D1542</f>
        <v>-16</v>
      </c>
      <c r="F1542" s="62">
        <f aca="true" t="shared" si="351" ref="F1542:F1551">C1542/D1542*100</f>
        <v>23.809523809523807</v>
      </c>
      <c r="H1542" s="57" t="s">
        <v>22</v>
      </c>
      <c r="I1542" s="58" t="s">
        <v>23</v>
      </c>
      <c r="J1542" s="59">
        <v>4</v>
      </c>
      <c r="K1542" s="63">
        <v>5</v>
      </c>
      <c r="L1542" s="61">
        <f aca="true" t="shared" si="352" ref="L1542:L1551">J1542-K1542</f>
        <v>-1</v>
      </c>
      <c r="M1542" s="62">
        <f aca="true" t="shared" si="353" ref="M1542:M1551">J1542/K1542*100</f>
        <v>80</v>
      </c>
    </row>
    <row r="1543" spans="1:13" ht="15">
      <c r="A1543" s="57" t="s">
        <v>24</v>
      </c>
      <c r="B1543" s="58" t="s">
        <v>25</v>
      </c>
      <c r="C1543" s="59">
        <v>310</v>
      </c>
      <c r="D1543" s="63">
        <v>209</v>
      </c>
      <c r="E1543" s="61">
        <f t="shared" si="350"/>
        <v>101</v>
      </c>
      <c r="F1543" s="62">
        <f t="shared" si="351"/>
        <v>148.32535885167465</v>
      </c>
      <c r="H1543" s="57" t="s">
        <v>24</v>
      </c>
      <c r="I1543" s="58" t="s">
        <v>25</v>
      </c>
      <c r="J1543" s="59">
        <v>30</v>
      </c>
      <c r="K1543" s="63">
        <v>25</v>
      </c>
      <c r="L1543" s="61">
        <f t="shared" si="352"/>
        <v>5</v>
      </c>
      <c r="M1543" s="62">
        <f t="shared" si="353"/>
        <v>120</v>
      </c>
    </row>
    <row r="1544" spans="1:13" ht="26.25">
      <c r="A1544" s="5" t="s">
        <v>26</v>
      </c>
      <c r="B1544" s="13" t="s">
        <v>27</v>
      </c>
      <c r="C1544" s="14">
        <v>0</v>
      </c>
      <c r="D1544" s="55">
        <v>0</v>
      </c>
      <c r="E1544" s="18">
        <f t="shared" si="350"/>
        <v>0</v>
      </c>
      <c r="F1544" s="19" t="e">
        <f t="shared" si="351"/>
        <v>#DIV/0!</v>
      </c>
      <c r="H1544" s="5" t="s">
        <v>26</v>
      </c>
      <c r="I1544" s="13" t="s">
        <v>27</v>
      </c>
      <c r="J1544" s="14">
        <v>0</v>
      </c>
      <c r="K1544" s="55">
        <v>0</v>
      </c>
      <c r="L1544" s="18">
        <f t="shared" si="352"/>
        <v>0</v>
      </c>
      <c r="M1544" s="19" t="e">
        <f t="shared" si="353"/>
        <v>#DIV/0!</v>
      </c>
    </row>
    <row r="1545" spans="1:13" ht="26.25">
      <c r="A1545" s="5" t="s">
        <v>28</v>
      </c>
      <c r="B1545" s="13" t="s">
        <v>29</v>
      </c>
      <c r="C1545" s="14">
        <v>0</v>
      </c>
      <c r="D1545" s="55">
        <v>0</v>
      </c>
      <c r="E1545" s="18">
        <f t="shared" si="350"/>
        <v>0</v>
      </c>
      <c r="F1545" s="19" t="e">
        <f t="shared" si="351"/>
        <v>#DIV/0!</v>
      </c>
      <c r="H1545" s="5" t="s">
        <v>28</v>
      </c>
      <c r="I1545" s="13" t="s">
        <v>29</v>
      </c>
      <c r="J1545" s="14">
        <v>0</v>
      </c>
      <c r="K1545" s="55">
        <v>0</v>
      </c>
      <c r="L1545" s="18">
        <f t="shared" si="352"/>
        <v>0</v>
      </c>
      <c r="M1545" s="19" t="e">
        <f t="shared" si="353"/>
        <v>#DIV/0!</v>
      </c>
    </row>
    <row r="1546" spans="1:13" ht="26.25">
      <c r="A1546" s="5" t="s">
        <v>30</v>
      </c>
      <c r="B1546" s="13" t="s">
        <v>31</v>
      </c>
      <c r="C1546" s="14">
        <v>0</v>
      </c>
      <c r="D1546" s="55">
        <v>0</v>
      </c>
      <c r="E1546" s="18">
        <f t="shared" si="350"/>
        <v>0</v>
      </c>
      <c r="F1546" s="19" t="e">
        <f t="shared" si="351"/>
        <v>#DIV/0!</v>
      </c>
      <c r="H1546" s="5" t="s">
        <v>30</v>
      </c>
      <c r="I1546" s="13" t="s">
        <v>31</v>
      </c>
      <c r="J1546" s="14">
        <v>0</v>
      </c>
      <c r="K1546" s="55">
        <v>0</v>
      </c>
      <c r="L1546" s="18">
        <f t="shared" si="352"/>
        <v>0</v>
      </c>
      <c r="M1546" s="19" t="e">
        <f t="shared" si="353"/>
        <v>#DIV/0!</v>
      </c>
    </row>
    <row r="1547" spans="1:13" ht="26.25">
      <c r="A1547" s="5" t="s">
        <v>32</v>
      </c>
      <c r="B1547" s="13" t="s">
        <v>33</v>
      </c>
      <c r="C1547" s="14">
        <v>20</v>
      </c>
      <c r="D1547" s="55">
        <v>20</v>
      </c>
      <c r="E1547" s="18">
        <f t="shared" si="350"/>
        <v>0</v>
      </c>
      <c r="F1547" s="19">
        <f t="shared" si="351"/>
        <v>100</v>
      </c>
      <c r="H1547" s="5" t="s">
        <v>32</v>
      </c>
      <c r="I1547" s="13" t="s">
        <v>33</v>
      </c>
      <c r="J1547" s="14">
        <v>1</v>
      </c>
      <c r="K1547" s="55">
        <v>1</v>
      </c>
      <c r="L1547" s="18">
        <f t="shared" si="352"/>
        <v>0</v>
      </c>
      <c r="M1547" s="19">
        <f t="shared" si="353"/>
        <v>100</v>
      </c>
    </row>
    <row r="1548" spans="1:13" ht="26.25">
      <c r="A1548" s="57" t="s">
        <v>34</v>
      </c>
      <c r="B1548" s="58" t="s">
        <v>35</v>
      </c>
      <c r="C1548" s="59">
        <v>22</v>
      </c>
      <c r="D1548" s="63">
        <v>2</v>
      </c>
      <c r="E1548" s="61">
        <f t="shared" si="350"/>
        <v>20</v>
      </c>
      <c r="F1548" s="62">
        <f t="shared" si="351"/>
        <v>1100</v>
      </c>
      <c r="H1548" s="57" t="s">
        <v>34</v>
      </c>
      <c r="I1548" s="58" t="s">
        <v>35</v>
      </c>
      <c r="J1548" s="59">
        <v>3</v>
      </c>
      <c r="K1548" s="63">
        <v>1</v>
      </c>
      <c r="L1548" s="61">
        <f t="shared" si="352"/>
        <v>2</v>
      </c>
      <c r="M1548" s="62">
        <f t="shared" si="353"/>
        <v>300</v>
      </c>
    </row>
    <row r="1549" spans="1:13" ht="26.25">
      <c r="A1549" s="57" t="s">
        <v>36</v>
      </c>
      <c r="B1549" s="58" t="s">
        <v>37</v>
      </c>
      <c r="C1549" s="59">
        <v>24</v>
      </c>
      <c r="D1549" s="63">
        <v>8</v>
      </c>
      <c r="E1549" s="61">
        <f t="shared" si="350"/>
        <v>16</v>
      </c>
      <c r="F1549" s="62">
        <f t="shared" si="351"/>
        <v>300</v>
      </c>
      <c r="H1549" s="57" t="s">
        <v>36</v>
      </c>
      <c r="I1549" s="58" t="s">
        <v>37</v>
      </c>
      <c r="J1549" s="59">
        <v>2</v>
      </c>
      <c r="K1549" s="63">
        <v>1</v>
      </c>
      <c r="L1549" s="61">
        <f t="shared" si="352"/>
        <v>1</v>
      </c>
      <c r="M1549" s="62">
        <f t="shared" si="353"/>
        <v>200</v>
      </c>
    </row>
    <row r="1550" spans="1:13" ht="26.25">
      <c r="A1550" s="57" t="s">
        <v>38</v>
      </c>
      <c r="B1550" s="58" t="s">
        <v>39</v>
      </c>
      <c r="C1550" s="59">
        <v>3</v>
      </c>
      <c r="D1550" s="63">
        <v>0</v>
      </c>
      <c r="E1550" s="61">
        <f t="shared" si="350"/>
        <v>3</v>
      </c>
      <c r="F1550" s="62" t="e">
        <f t="shared" si="351"/>
        <v>#DIV/0!</v>
      </c>
      <c r="H1550" s="57" t="s">
        <v>38</v>
      </c>
      <c r="I1550" s="58" t="s">
        <v>39</v>
      </c>
      <c r="J1550" s="59">
        <v>1</v>
      </c>
      <c r="K1550" s="63">
        <v>0</v>
      </c>
      <c r="L1550" s="61">
        <f t="shared" si="352"/>
        <v>1</v>
      </c>
      <c r="M1550" s="62" t="e">
        <f t="shared" si="353"/>
        <v>#DIV/0!</v>
      </c>
    </row>
    <row r="1551" spans="1:13" ht="15">
      <c r="A1551" s="5" t="s">
        <v>40</v>
      </c>
      <c r="B1551" s="13" t="s">
        <v>41</v>
      </c>
      <c r="C1551" s="14">
        <v>768</v>
      </c>
      <c r="D1551" s="55">
        <v>520</v>
      </c>
      <c r="E1551" s="18">
        <f t="shared" si="350"/>
        <v>248</v>
      </c>
      <c r="F1551" s="19">
        <f t="shared" si="351"/>
        <v>147.6923076923077</v>
      </c>
      <c r="H1551" s="5" t="s">
        <v>40</v>
      </c>
      <c r="I1551" s="13" t="s">
        <v>41</v>
      </c>
      <c r="J1551" s="14">
        <v>82</v>
      </c>
      <c r="K1551" s="55">
        <v>66</v>
      </c>
      <c r="L1551" s="18">
        <f t="shared" si="352"/>
        <v>16</v>
      </c>
      <c r="M1551" s="19">
        <f t="shared" si="353"/>
        <v>124.24242424242425</v>
      </c>
    </row>
    <row r="1552" spans="1:15" s="1" customFormat="1" ht="15">
      <c r="A1552" s="2"/>
      <c r="B1552" s="11"/>
      <c r="C1552" s="11"/>
      <c r="D1552" s="50"/>
      <c r="E1552" s="51"/>
      <c r="F1552" s="51"/>
      <c r="H1552" s="2"/>
      <c r="I1552" s="11"/>
      <c r="J1552" s="11"/>
      <c r="K1552" s="50"/>
      <c r="L1552" s="51"/>
      <c r="M1552" s="51"/>
      <c r="N1552" s="3"/>
      <c r="O1552" s="37"/>
    </row>
    <row r="1553" spans="1:15" s="1" customFormat="1" ht="15">
      <c r="A1553" s="2"/>
      <c r="B1553" s="11"/>
      <c r="C1553" s="11"/>
      <c r="D1553" s="50"/>
      <c r="E1553" s="51"/>
      <c r="F1553" s="51"/>
      <c r="H1553" s="2"/>
      <c r="I1553" s="11"/>
      <c r="J1553" s="11"/>
      <c r="K1553" s="50"/>
      <c r="L1553" s="51"/>
      <c r="M1553" s="51"/>
      <c r="N1553" s="3"/>
      <c r="O1553" s="37"/>
    </row>
    <row r="1554" spans="1:15" s="1" customFormat="1" ht="15">
      <c r="A1554" s="2" t="s">
        <v>15</v>
      </c>
      <c r="B1554" s="11"/>
      <c r="C1554" s="11"/>
      <c r="D1554" s="50"/>
      <c r="E1554" s="51"/>
      <c r="F1554" s="51"/>
      <c r="H1554" s="2" t="s">
        <v>15</v>
      </c>
      <c r="I1554" s="11"/>
      <c r="J1554" s="11"/>
      <c r="K1554" s="50"/>
      <c r="L1554" s="51"/>
      <c r="M1554" s="51"/>
      <c r="N1554" s="3"/>
      <c r="O1554" s="37"/>
    </row>
    <row r="1555" spans="1:15" s="1" customFormat="1" ht="15">
      <c r="A1555" s="2" t="s">
        <v>149</v>
      </c>
      <c r="B1555" s="11"/>
      <c r="C1555" s="11"/>
      <c r="D1555" s="50"/>
      <c r="E1555" s="51"/>
      <c r="F1555" s="51"/>
      <c r="H1555" s="2" t="s">
        <v>188</v>
      </c>
      <c r="I1555" s="11"/>
      <c r="J1555" s="11"/>
      <c r="K1555" s="50"/>
      <c r="L1555" s="51"/>
      <c r="M1555" s="51"/>
      <c r="N1555" s="3"/>
      <c r="O1555" s="37"/>
    </row>
    <row r="1556" spans="1:15" s="3" customFormat="1" ht="15">
      <c r="A1556" s="39" t="s">
        <v>402</v>
      </c>
      <c r="B1556" s="39" t="s">
        <v>401</v>
      </c>
      <c r="C1556" s="118">
        <v>2013</v>
      </c>
      <c r="D1556" s="120">
        <v>2012</v>
      </c>
      <c r="E1556" s="123" t="s">
        <v>499</v>
      </c>
      <c r="F1556" s="123"/>
      <c r="H1556" s="39" t="s">
        <v>402</v>
      </c>
      <c r="I1556" s="39" t="s">
        <v>401</v>
      </c>
      <c r="J1556" s="118">
        <v>2013</v>
      </c>
      <c r="K1556" s="120">
        <v>2012</v>
      </c>
      <c r="L1556" s="123" t="s">
        <v>499</v>
      </c>
      <c r="M1556" s="123"/>
      <c r="O1556" s="37"/>
    </row>
    <row r="1557" spans="1:13" ht="15">
      <c r="A1557" s="40" t="s">
        <v>18</v>
      </c>
      <c r="B1557" s="52" t="s">
        <v>19</v>
      </c>
      <c r="C1557" s="122"/>
      <c r="D1557" s="122"/>
      <c r="E1557" s="53" t="s">
        <v>500</v>
      </c>
      <c r="F1557" s="53" t="s">
        <v>501</v>
      </c>
      <c r="H1557" s="40" t="s">
        <v>18</v>
      </c>
      <c r="I1557" s="52" t="s">
        <v>19</v>
      </c>
      <c r="J1557" s="122"/>
      <c r="K1557" s="122"/>
      <c r="L1557" s="53" t="s">
        <v>500</v>
      </c>
      <c r="M1557" s="53" t="s">
        <v>501</v>
      </c>
    </row>
    <row r="1558" spans="1:13" ht="15">
      <c r="A1558" s="5" t="s">
        <v>11</v>
      </c>
      <c r="B1558" s="13" t="s">
        <v>21</v>
      </c>
      <c r="C1558" s="14">
        <v>34</v>
      </c>
      <c r="D1558" s="55">
        <v>34</v>
      </c>
      <c r="E1558" s="18">
        <f>C1558-D1558</f>
        <v>0</v>
      </c>
      <c r="F1558" s="19">
        <f>C1558/D1558*100</f>
        <v>100</v>
      </c>
      <c r="H1558" s="5" t="s">
        <v>11</v>
      </c>
      <c r="I1558" s="13" t="s">
        <v>21</v>
      </c>
      <c r="J1558" s="14">
        <v>10</v>
      </c>
      <c r="K1558" s="55">
        <v>10</v>
      </c>
      <c r="L1558" s="18">
        <f>J1558-K1558</f>
        <v>0</v>
      </c>
      <c r="M1558" s="19">
        <f>J1558/K1558*100</f>
        <v>100</v>
      </c>
    </row>
    <row r="1559" spans="1:13" ht="26.25">
      <c r="A1559" s="57" t="s">
        <v>22</v>
      </c>
      <c r="B1559" s="58" t="s">
        <v>23</v>
      </c>
      <c r="C1559" s="59">
        <v>1</v>
      </c>
      <c r="D1559" s="63">
        <v>6</v>
      </c>
      <c r="E1559" s="61">
        <f aca="true" t="shared" si="354" ref="E1559:E1568">C1559-D1559</f>
        <v>-5</v>
      </c>
      <c r="F1559" s="62">
        <f aca="true" t="shared" si="355" ref="F1559:F1568">C1559/D1559*100</f>
        <v>16.666666666666664</v>
      </c>
      <c r="H1559" s="57" t="s">
        <v>22</v>
      </c>
      <c r="I1559" s="58" t="s">
        <v>23</v>
      </c>
      <c r="J1559" s="59">
        <v>2</v>
      </c>
      <c r="K1559" s="63">
        <v>3</v>
      </c>
      <c r="L1559" s="61">
        <f aca="true" t="shared" si="356" ref="L1559:L1568">J1559-K1559</f>
        <v>-1</v>
      </c>
      <c r="M1559" s="62">
        <f aca="true" t="shared" si="357" ref="M1559:M1568">J1559/K1559*100</f>
        <v>66.66666666666666</v>
      </c>
    </row>
    <row r="1560" spans="1:13" ht="15">
      <c r="A1560" s="57" t="s">
        <v>24</v>
      </c>
      <c r="B1560" s="58" t="s">
        <v>25</v>
      </c>
      <c r="C1560" s="59">
        <v>25</v>
      </c>
      <c r="D1560" s="63">
        <v>26</v>
      </c>
      <c r="E1560" s="61">
        <f t="shared" si="354"/>
        <v>-1</v>
      </c>
      <c r="F1560" s="62">
        <f t="shared" si="355"/>
        <v>96.15384615384616</v>
      </c>
      <c r="H1560" s="5" t="s">
        <v>24</v>
      </c>
      <c r="I1560" s="13" t="s">
        <v>25</v>
      </c>
      <c r="J1560" s="14">
        <v>6</v>
      </c>
      <c r="K1560" s="55">
        <v>6</v>
      </c>
      <c r="L1560" s="18">
        <f t="shared" si="356"/>
        <v>0</v>
      </c>
      <c r="M1560" s="19">
        <f t="shared" si="357"/>
        <v>100</v>
      </c>
    </row>
    <row r="1561" spans="1:13" ht="26.25">
      <c r="A1561" s="5" t="s">
        <v>26</v>
      </c>
      <c r="B1561" s="13" t="s">
        <v>27</v>
      </c>
      <c r="C1561" s="14">
        <v>0</v>
      </c>
      <c r="D1561" s="55">
        <v>0</v>
      </c>
      <c r="E1561" s="18">
        <f t="shared" si="354"/>
        <v>0</v>
      </c>
      <c r="F1561" s="19" t="e">
        <f t="shared" si="355"/>
        <v>#DIV/0!</v>
      </c>
      <c r="H1561" s="5" t="s">
        <v>26</v>
      </c>
      <c r="I1561" s="13" t="s">
        <v>27</v>
      </c>
      <c r="J1561" s="14">
        <v>0</v>
      </c>
      <c r="K1561" s="55">
        <v>0</v>
      </c>
      <c r="L1561" s="18">
        <f t="shared" si="356"/>
        <v>0</v>
      </c>
      <c r="M1561" s="19" t="e">
        <f t="shared" si="357"/>
        <v>#DIV/0!</v>
      </c>
    </row>
    <row r="1562" spans="1:13" ht="26.25">
      <c r="A1562" s="5" t="s">
        <v>28</v>
      </c>
      <c r="B1562" s="13" t="s">
        <v>29</v>
      </c>
      <c r="C1562" s="14">
        <v>0</v>
      </c>
      <c r="D1562" s="55">
        <v>0</v>
      </c>
      <c r="E1562" s="18">
        <f t="shared" si="354"/>
        <v>0</v>
      </c>
      <c r="F1562" s="19" t="e">
        <f t="shared" si="355"/>
        <v>#DIV/0!</v>
      </c>
      <c r="H1562" s="5" t="s">
        <v>28</v>
      </c>
      <c r="I1562" s="13" t="s">
        <v>29</v>
      </c>
      <c r="J1562" s="14">
        <v>0</v>
      </c>
      <c r="K1562" s="55">
        <v>0</v>
      </c>
      <c r="L1562" s="18">
        <f t="shared" si="356"/>
        <v>0</v>
      </c>
      <c r="M1562" s="19" t="e">
        <f t="shared" si="357"/>
        <v>#DIV/0!</v>
      </c>
    </row>
    <row r="1563" spans="1:13" ht="26.25">
      <c r="A1563" s="5" t="s">
        <v>30</v>
      </c>
      <c r="B1563" s="13" t="s">
        <v>31</v>
      </c>
      <c r="C1563" s="14">
        <v>0</v>
      </c>
      <c r="D1563" s="55">
        <v>0</v>
      </c>
      <c r="E1563" s="18">
        <f t="shared" si="354"/>
        <v>0</v>
      </c>
      <c r="F1563" s="19" t="e">
        <f t="shared" si="355"/>
        <v>#DIV/0!</v>
      </c>
      <c r="H1563" s="5" t="s">
        <v>30</v>
      </c>
      <c r="I1563" s="13" t="s">
        <v>31</v>
      </c>
      <c r="J1563" s="14">
        <v>0</v>
      </c>
      <c r="K1563" s="55">
        <v>0</v>
      </c>
      <c r="L1563" s="18">
        <f t="shared" si="356"/>
        <v>0</v>
      </c>
      <c r="M1563" s="19" t="e">
        <f t="shared" si="357"/>
        <v>#DIV/0!</v>
      </c>
    </row>
    <row r="1564" spans="1:13" ht="26.25">
      <c r="A1564" s="5" t="s">
        <v>32</v>
      </c>
      <c r="B1564" s="13" t="s">
        <v>33</v>
      </c>
      <c r="C1564" s="14">
        <v>0</v>
      </c>
      <c r="D1564" s="55">
        <v>0</v>
      </c>
      <c r="E1564" s="18">
        <f t="shared" si="354"/>
        <v>0</v>
      </c>
      <c r="F1564" s="19" t="e">
        <f t="shared" si="355"/>
        <v>#DIV/0!</v>
      </c>
      <c r="H1564" s="5" t="s">
        <v>32</v>
      </c>
      <c r="I1564" s="13" t="s">
        <v>33</v>
      </c>
      <c r="J1564" s="14">
        <v>0</v>
      </c>
      <c r="K1564" s="55">
        <v>0</v>
      </c>
      <c r="L1564" s="18">
        <f t="shared" si="356"/>
        <v>0</v>
      </c>
      <c r="M1564" s="19" t="e">
        <f t="shared" si="357"/>
        <v>#DIV/0!</v>
      </c>
    </row>
    <row r="1565" spans="1:13" ht="26.25">
      <c r="A1565" s="57" t="s">
        <v>34</v>
      </c>
      <c r="B1565" s="58" t="s">
        <v>35</v>
      </c>
      <c r="C1565" s="59">
        <v>5</v>
      </c>
      <c r="D1565" s="63">
        <v>2</v>
      </c>
      <c r="E1565" s="61">
        <f t="shared" si="354"/>
        <v>3</v>
      </c>
      <c r="F1565" s="62">
        <f t="shared" si="355"/>
        <v>250</v>
      </c>
      <c r="H1565" s="5" t="s">
        <v>34</v>
      </c>
      <c r="I1565" s="13" t="s">
        <v>35</v>
      </c>
      <c r="J1565" s="14">
        <v>1</v>
      </c>
      <c r="K1565" s="55">
        <v>1</v>
      </c>
      <c r="L1565" s="18">
        <f t="shared" si="356"/>
        <v>0</v>
      </c>
      <c r="M1565" s="19">
        <f t="shared" si="357"/>
        <v>100</v>
      </c>
    </row>
    <row r="1566" spans="1:13" ht="26.25">
      <c r="A1566" s="5" t="s">
        <v>36</v>
      </c>
      <c r="B1566" s="13" t="s">
        <v>37</v>
      </c>
      <c r="C1566" s="14">
        <v>0</v>
      </c>
      <c r="D1566" s="55">
        <v>0</v>
      </c>
      <c r="E1566" s="18">
        <f t="shared" si="354"/>
        <v>0</v>
      </c>
      <c r="F1566" s="19" t="e">
        <f t="shared" si="355"/>
        <v>#DIV/0!</v>
      </c>
      <c r="H1566" s="5" t="s">
        <v>36</v>
      </c>
      <c r="I1566" s="13" t="s">
        <v>37</v>
      </c>
      <c r="J1566" s="14">
        <v>0</v>
      </c>
      <c r="K1566" s="55">
        <v>0</v>
      </c>
      <c r="L1566" s="18">
        <f t="shared" si="356"/>
        <v>0</v>
      </c>
      <c r="M1566" s="19" t="e">
        <f t="shared" si="357"/>
        <v>#DIV/0!</v>
      </c>
    </row>
    <row r="1567" spans="1:13" ht="26.25">
      <c r="A1567" s="57" t="s">
        <v>38</v>
      </c>
      <c r="B1567" s="58" t="s">
        <v>39</v>
      </c>
      <c r="C1567" s="59">
        <v>3</v>
      </c>
      <c r="D1567" s="63">
        <v>0</v>
      </c>
      <c r="E1567" s="61">
        <f t="shared" si="354"/>
        <v>3</v>
      </c>
      <c r="F1567" s="62" t="e">
        <f t="shared" si="355"/>
        <v>#DIV/0!</v>
      </c>
      <c r="H1567" s="5" t="s">
        <v>38</v>
      </c>
      <c r="I1567" s="13" t="s">
        <v>39</v>
      </c>
      <c r="J1567" s="14">
        <v>1</v>
      </c>
      <c r="K1567" s="55">
        <v>0</v>
      </c>
      <c r="L1567" s="18">
        <f t="shared" si="356"/>
        <v>1</v>
      </c>
      <c r="M1567" s="19" t="e">
        <f t="shared" si="357"/>
        <v>#DIV/0!</v>
      </c>
    </row>
    <row r="1568" spans="1:13" ht="15">
      <c r="A1568" s="5" t="s">
        <v>40</v>
      </c>
      <c r="B1568" s="13" t="s">
        <v>41</v>
      </c>
      <c r="C1568" s="14">
        <v>68</v>
      </c>
      <c r="D1568" s="55">
        <v>68</v>
      </c>
      <c r="E1568" s="18">
        <f t="shared" si="354"/>
        <v>0</v>
      </c>
      <c r="F1568" s="19">
        <f t="shared" si="355"/>
        <v>100</v>
      </c>
      <c r="H1568" s="5" t="s">
        <v>40</v>
      </c>
      <c r="I1568" s="13" t="s">
        <v>41</v>
      </c>
      <c r="J1568" s="14">
        <v>20</v>
      </c>
      <c r="K1568" s="55">
        <v>20</v>
      </c>
      <c r="L1568" s="18">
        <f t="shared" si="356"/>
        <v>0</v>
      </c>
      <c r="M1568" s="19">
        <f t="shared" si="357"/>
        <v>100</v>
      </c>
    </row>
    <row r="1569" spans="1:15" s="1" customFormat="1" ht="15">
      <c r="A1569" s="2"/>
      <c r="B1569" s="11"/>
      <c r="C1569" s="11"/>
      <c r="D1569" s="50"/>
      <c r="E1569" s="51"/>
      <c r="F1569" s="51"/>
      <c r="H1569" s="2"/>
      <c r="I1569" s="11"/>
      <c r="J1569" s="11"/>
      <c r="K1569" s="50"/>
      <c r="L1569" s="51"/>
      <c r="M1569" s="51"/>
      <c r="N1569" s="3"/>
      <c r="O1569" s="37"/>
    </row>
    <row r="1570" spans="1:15" s="1" customFormat="1" ht="15">
      <c r="A1570" s="2"/>
      <c r="B1570" s="11"/>
      <c r="C1570" s="11"/>
      <c r="D1570" s="50"/>
      <c r="E1570" s="51"/>
      <c r="F1570" s="51"/>
      <c r="H1570" s="2"/>
      <c r="I1570" s="11"/>
      <c r="J1570" s="11"/>
      <c r="K1570" s="50"/>
      <c r="L1570" s="51"/>
      <c r="M1570" s="51"/>
      <c r="N1570" s="3"/>
      <c r="O1570" s="37"/>
    </row>
    <row r="1571" spans="1:15" s="1" customFormat="1" ht="15">
      <c r="A1571" s="2" t="s">
        <v>15</v>
      </c>
      <c r="B1571" s="11"/>
      <c r="C1571" s="11"/>
      <c r="D1571" s="50"/>
      <c r="E1571" s="51"/>
      <c r="F1571" s="51"/>
      <c r="H1571" s="2" t="s">
        <v>15</v>
      </c>
      <c r="I1571" s="11"/>
      <c r="J1571" s="11"/>
      <c r="K1571" s="50"/>
      <c r="L1571" s="51"/>
      <c r="M1571" s="51"/>
      <c r="N1571" s="3"/>
      <c r="O1571" s="37"/>
    </row>
    <row r="1572" spans="1:15" s="1" customFormat="1" ht="15">
      <c r="A1572" s="2" t="s">
        <v>148</v>
      </c>
      <c r="B1572" s="11"/>
      <c r="C1572" s="11"/>
      <c r="D1572" s="50"/>
      <c r="E1572" s="51"/>
      <c r="F1572" s="51"/>
      <c r="H1572" s="2" t="s">
        <v>187</v>
      </c>
      <c r="I1572" s="11"/>
      <c r="J1572" s="11"/>
      <c r="K1572" s="50"/>
      <c r="L1572" s="51"/>
      <c r="M1572" s="51"/>
      <c r="N1572" s="3"/>
      <c r="O1572" s="37"/>
    </row>
    <row r="1573" spans="1:15" s="3" customFormat="1" ht="15">
      <c r="A1573" s="39" t="s">
        <v>402</v>
      </c>
      <c r="B1573" s="39" t="s">
        <v>401</v>
      </c>
      <c r="C1573" s="118">
        <v>2013</v>
      </c>
      <c r="D1573" s="120">
        <v>2012</v>
      </c>
      <c r="E1573" s="123" t="s">
        <v>499</v>
      </c>
      <c r="F1573" s="123"/>
      <c r="H1573" s="39" t="s">
        <v>402</v>
      </c>
      <c r="I1573" s="39" t="s">
        <v>401</v>
      </c>
      <c r="J1573" s="118">
        <v>2013</v>
      </c>
      <c r="K1573" s="120">
        <v>2012</v>
      </c>
      <c r="L1573" s="123" t="s">
        <v>499</v>
      </c>
      <c r="M1573" s="123"/>
      <c r="O1573" s="37"/>
    </row>
    <row r="1574" spans="1:13" ht="15">
      <c r="A1574" s="40" t="s">
        <v>18</v>
      </c>
      <c r="B1574" s="52" t="s">
        <v>19</v>
      </c>
      <c r="C1574" s="122"/>
      <c r="D1574" s="122"/>
      <c r="E1574" s="53" t="s">
        <v>500</v>
      </c>
      <c r="F1574" s="53" t="s">
        <v>501</v>
      </c>
      <c r="H1574" s="40" t="s">
        <v>18</v>
      </c>
      <c r="I1574" s="52" t="s">
        <v>19</v>
      </c>
      <c r="J1574" s="122"/>
      <c r="K1574" s="122"/>
      <c r="L1574" s="53" t="s">
        <v>500</v>
      </c>
      <c r="M1574" s="53" t="s">
        <v>501</v>
      </c>
    </row>
    <row r="1575" spans="1:13" ht="15">
      <c r="A1575" s="57" t="s">
        <v>11</v>
      </c>
      <c r="B1575" s="58" t="s">
        <v>21</v>
      </c>
      <c r="C1575" s="59">
        <v>350</v>
      </c>
      <c r="D1575" s="63">
        <v>226</v>
      </c>
      <c r="E1575" s="61">
        <f>C1575-D1575</f>
        <v>124</v>
      </c>
      <c r="F1575" s="62">
        <f>C1575/D1575*100</f>
        <v>154.86725663716814</v>
      </c>
      <c r="H1575" s="57" t="s">
        <v>11</v>
      </c>
      <c r="I1575" s="58" t="s">
        <v>21</v>
      </c>
      <c r="J1575" s="59">
        <v>31</v>
      </c>
      <c r="K1575" s="63">
        <v>23</v>
      </c>
      <c r="L1575" s="61">
        <f>J1575-K1575</f>
        <v>8</v>
      </c>
      <c r="M1575" s="62">
        <f>J1575/K1575*100</f>
        <v>134.7826086956522</v>
      </c>
    </row>
    <row r="1576" spans="1:13" ht="26.25">
      <c r="A1576" s="57" t="s">
        <v>22</v>
      </c>
      <c r="B1576" s="58" t="s">
        <v>23</v>
      </c>
      <c r="C1576" s="59">
        <v>4</v>
      </c>
      <c r="D1576" s="63">
        <v>15</v>
      </c>
      <c r="E1576" s="61">
        <f aca="true" t="shared" si="358" ref="E1576:E1585">C1576-D1576</f>
        <v>-11</v>
      </c>
      <c r="F1576" s="62">
        <f aca="true" t="shared" si="359" ref="F1576:F1585">C1576/D1576*100</f>
        <v>26.666666666666668</v>
      </c>
      <c r="H1576" s="5" t="s">
        <v>22</v>
      </c>
      <c r="I1576" s="13" t="s">
        <v>23</v>
      </c>
      <c r="J1576" s="14">
        <v>2</v>
      </c>
      <c r="K1576" s="55">
        <v>2</v>
      </c>
      <c r="L1576" s="18">
        <f aca="true" t="shared" si="360" ref="L1576:L1585">J1576-K1576</f>
        <v>0</v>
      </c>
      <c r="M1576" s="19">
        <f aca="true" t="shared" si="361" ref="M1576:M1585">J1576/K1576*100</f>
        <v>100</v>
      </c>
    </row>
    <row r="1577" spans="1:13" ht="15">
      <c r="A1577" s="57" t="s">
        <v>24</v>
      </c>
      <c r="B1577" s="58" t="s">
        <v>25</v>
      </c>
      <c r="C1577" s="59">
        <v>285</v>
      </c>
      <c r="D1577" s="63">
        <v>183</v>
      </c>
      <c r="E1577" s="61">
        <f t="shared" si="358"/>
        <v>102</v>
      </c>
      <c r="F1577" s="62">
        <f t="shared" si="359"/>
        <v>155.7377049180328</v>
      </c>
      <c r="H1577" s="57" t="s">
        <v>24</v>
      </c>
      <c r="I1577" s="58" t="s">
        <v>25</v>
      </c>
      <c r="J1577" s="59">
        <v>24</v>
      </c>
      <c r="K1577" s="63">
        <v>19</v>
      </c>
      <c r="L1577" s="61">
        <f t="shared" si="360"/>
        <v>5</v>
      </c>
      <c r="M1577" s="62">
        <f t="shared" si="361"/>
        <v>126.3157894736842</v>
      </c>
    </row>
    <row r="1578" spans="1:13" ht="26.25">
      <c r="A1578" s="5" t="s">
        <v>26</v>
      </c>
      <c r="B1578" s="13" t="s">
        <v>27</v>
      </c>
      <c r="C1578" s="14">
        <v>0</v>
      </c>
      <c r="D1578" s="55">
        <v>0</v>
      </c>
      <c r="E1578" s="18">
        <f t="shared" si="358"/>
        <v>0</v>
      </c>
      <c r="F1578" s="19" t="e">
        <f t="shared" si="359"/>
        <v>#DIV/0!</v>
      </c>
      <c r="H1578" s="5" t="s">
        <v>26</v>
      </c>
      <c r="I1578" s="13" t="s">
        <v>27</v>
      </c>
      <c r="J1578" s="14">
        <v>0</v>
      </c>
      <c r="K1578" s="55">
        <v>0</v>
      </c>
      <c r="L1578" s="18">
        <f t="shared" si="360"/>
        <v>0</v>
      </c>
      <c r="M1578" s="19" t="e">
        <f t="shared" si="361"/>
        <v>#DIV/0!</v>
      </c>
    </row>
    <row r="1579" spans="1:13" ht="26.25">
      <c r="A1579" s="5" t="s">
        <v>28</v>
      </c>
      <c r="B1579" s="13" t="s">
        <v>29</v>
      </c>
      <c r="C1579" s="14">
        <v>0</v>
      </c>
      <c r="D1579" s="55">
        <v>0</v>
      </c>
      <c r="E1579" s="18">
        <f t="shared" si="358"/>
        <v>0</v>
      </c>
      <c r="F1579" s="19" t="e">
        <f t="shared" si="359"/>
        <v>#DIV/0!</v>
      </c>
      <c r="H1579" s="5" t="s">
        <v>28</v>
      </c>
      <c r="I1579" s="13" t="s">
        <v>29</v>
      </c>
      <c r="J1579" s="14">
        <v>0</v>
      </c>
      <c r="K1579" s="55">
        <v>0</v>
      </c>
      <c r="L1579" s="18">
        <f t="shared" si="360"/>
        <v>0</v>
      </c>
      <c r="M1579" s="19" t="e">
        <f t="shared" si="361"/>
        <v>#DIV/0!</v>
      </c>
    </row>
    <row r="1580" spans="1:13" ht="26.25">
      <c r="A1580" s="5" t="s">
        <v>30</v>
      </c>
      <c r="B1580" s="13" t="s">
        <v>31</v>
      </c>
      <c r="C1580" s="14">
        <v>0</v>
      </c>
      <c r="D1580" s="55">
        <v>0</v>
      </c>
      <c r="E1580" s="18">
        <f t="shared" si="358"/>
        <v>0</v>
      </c>
      <c r="F1580" s="19" t="e">
        <f t="shared" si="359"/>
        <v>#DIV/0!</v>
      </c>
      <c r="H1580" s="5" t="s">
        <v>30</v>
      </c>
      <c r="I1580" s="13" t="s">
        <v>31</v>
      </c>
      <c r="J1580" s="14">
        <v>0</v>
      </c>
      <c r="K1580" s="55">
        <v>0</v>
      </c>
      <c r="L1580" s="18">
        <f t="shared" si="360"/>
        <v>0</v>
      </c>
      <c r="M1580" s="19" t="e">
        <f t="shared" si="361"/>
        <v>#DIV/0!</v>
      </c>
    </row>
    <row r="1581" spans="1:13" ht="26.25">
      <c r="A1581" s="5" t="s">
        <v>32</v>
      </c>
      <c r="B1581" s="13" t="s">
        <v>33</v>
      </c>
      <c r="C1581" s="14">
        <v>20</v>
      </c>
      <c r="D1581" s="55">
        <v>20</v>
      </c>
      <c r="E1581" s="18">
        <f t="shared" si="358"/>
        <v>0</v>
      </c>
      <c r="F1581" s="19">
        <f t="shared" si="359"/>
        <v>100</v>
      </c>
      <c r="H1581" s="5" t="s">
        <v>32</v>
      </c>
      <c r="I1581" s="13" t="s">
        <v>33</v>
      </c>
      <c r="J1581" s="14">
        <v>1</v>
      </c>
      <c r="K1581" s="55">
        <v>1</v>
      </c>
      <c r="L1581" s="18">
        <f t="shared" si="360"/>
        <v>0</v>
      </c>
      <c r="M1581" s="19">
        <f t="shared" si="361"/>
        <v>100</v>
      </c>
    </row>
    <row r="1582" spans="1:13" ht="26.25">
      <c r="A1582" s="57" t="s">
        <v>34</v>
      </c>
      <c r="B1582" s="58" t="s">
        <v>35</v>
      </c>
      <c r="C1582" s="59">
        <v>17</v>
      </c>
      <c r="D1582" s="63">
        <v>0</v>
      </c>
      <c r="E1582" s="61">
        <f t="shared" si="358"/>
        <v>17</v>
      </c>
      <c r="F1582" s="62" t="e">
        <f t="shared" si="359"/>
        <v>#DIV/0!</v>
      </c>
      <c r="H1582" s="57" t="s">
        <v>34</v>
      </c>
      <c r="I1582" s="58" t="s">
        <v>35</v>
      </c>
      <c r="J1582" s="59">
        <v>2</v>
      </c>
      <c r="K1582" s="63">
        <v>0</v>
      </c>
      <c r="L1582" s="61">
        <f t="shared" si="360"/>
        <v>2</v>
      </c>
      <c r="M1582" s="62" t="e">
        <f t="shared" si="361"/>
        <v>#DIV/0!</v>
      </c>
    </row>
    <row r="1583" spans="1:13" ht="26.25">
      <c r="A1583" s="57" t="s">
        <v>36</v>
      </c>
      <c r="B1583" s="58" t="s">
        <v>37</v>
      </c>
      <c r="C1583" s="59">
        <v>24</v>
      </c>
      <c r="D1583" s="63">
        <v>8</v>
      </c>
      <c r="E1583" s="61">
        <f t="shared" si="358"/>
        <v>16</v>
      </c>
      <c r="F1583" s="62">
        <f t="shared" si="359"/>
        <v>300</v>
      </c>
      <c r="H1583" s="57" t="s">
        <v>36</v>
      </c>
      <c r="I1583" s="58" t="s">
        <v>37</v>
      </c>
      <c r="J1583" s="59">
        <v>2</v>
      </c>
      <c r="K1583" s="63">
        <v>1</v>
      </c>
      <c r="L1583" s="61">
        <f t="shared" si="360"/>
        <v>1</v>
      </c>
      <c r="M1583" s="62">
        <f t="shared" si="361"/>
        <v>200</v>
      </c>
    </row>
    <row r="1584" spans="1:13" ht="26.25">
      <c r="A1584" s="5" t="s">
        <v>38</v>
      </c>
      <c r="B1584" s="13" t="s">
        <v>39</v>
      </c>
      <c r="C1584" s="14">
        <v>0</v>
      </c>
      <c r="D1584" s="55">
        <v>0</v>
      </c>
      <c r="E1584" s="18">
        <f t="shared" si="358"/>
        <v>0</v>
      </c>
      <c r="F1584" s="19" t="e">
        <f t="shared" si="359"/>
        <v>#DIV/0!</v>
      </c>
      <c r="H1584" s="5" t="s">
        <v>38</v>
      </c>
      <c r="I1584" s="13" t="s">
        <v>39</v>
      </c>
      <c r="J1584" s="14">
        <v>0</v>
      </c>
      <c r="K1584" s="55">
        <v>0</v>
      </c>
      <c r="L1584" s="18">
        <f t="shared" si="360"/>
        <v>0</v>
      </c>
      <c r="M1584" s="19" t="e">
        <f t="shared" si="361"/>
        <v>#DIV/0!</v>
      </c>
    </row>
    <row r="1585" spans="1:13" ht="15">
      <c r="A1585" s="5" t="s">
        <v>40</v>
      </c>
      <c r="B1585" s="13" t="s">
        <v>41</v>
      </c>
      <c r="C1585" s="14">
        <v>700</v>
      </c>
      <c r="D1585" s="55">
        <v>452</v>
      </c>
      <c r="E1585" s="18">
        <f t="shared" si="358"/>
        <v>248</v>
      </c>
      <c r="F1585" s="19">
        <f t="shared" si="359"/>
        <v>154.86725663716814</v>
      </c>
      <c r="H1585" s="5" t="s">
        <v>40</v>
      </c>
      <c r="I1585" s="13" t="s">
        <v>41</v>
      </c>
      <c r="J1585" s="14">
        <v>62</v>
      </c>
      <c r="K1585" s="55">
        <v>46</v>
      </c>
      <c r="L1585" s="18">
        <f t="shared" si="360"/>
        <v>16</v>
      </c>
      <c r="M1585" s="19">
        <f t="shared" si="361"/>
        <v>134.7826086956522</v>
      </c>
    </row>
    <row r="1586" spans="1:15" s="1" customFormat="1" ht="15">
      <c r="A1586" s="2"/>
      <c r="B1586" s="11"/>
      <c r="C1586" s="11"/>
      <c r="D1586" s="50"/>
      <c r="E1586" s="51"/>
      <c r="F1586" s="51"/>
      <c r="H1586" s="2"/>
      <c r="I1586" s="11"/>
      <c r="J1586" s="11"/>
      <c r="K1586" s="50"/>
      <c r="L1586" s="51"/>
      <c r="M1586" s="51"/>
      <c r="N1586" s="3"/>
      <c r="O1586" s="37"/>
    </row>
    <row r="1587" spans="1:15" s="1" customFormat="1" ht="15">
      <c r="A1587" s="2"/>
      <c r="B1587" s="11"/>
      <c r="C1587" s="11"/>
      <c r="D1587" s="50"/>
      <c r="E1587" s="51"/>
      <c r="F1587" s="51"/>
      <c r="H1587" s="2"/>
      <c r="I1587" s="11"/>
      <c r="J1587" s="11"/>
      <c r="K1587" s="50"/>
      <c r="L1587" s="51"/>
      <c r="M1587" s="51"/>
      <c r="N1587" s="3"/>
      <c r="O1587" s="37"/>
    </row>
    <row r="1588" spans="1:15" s="1" customFormat="1" ht="15">
      <c r="A1588" s="2" t="s">
        <v>15</v>
      </c>
      <c r="B1588" s="11"/>
      <c r="C1588" s="11"/>
      <c r="D1588" s="50"/>
      <c r="E1588" s="51"/>
      <c r="F1588" s="51"/>
      <c r="H1588" s="2" t="s">
        <v>15</v>
      </c>
      <c r="I1588" s="11"/>
      <c r="J1588" s="11"/>
      <c r="K1588" s="50"/>
      <c r="L1588" s="51"/>
      <c r="M1588" s="51"/>
      <c r="N1588" s="3"/>
      <c r="O1588" s="37"/>
    </row>
    <row r="1589" spans="1:15" s="1" customFormat="1" ht="15">
      <c r="A1589" s="2" t="s">
        <v>147</v>
      </c>
      <c r="B1589" s="11"/>
      <c r="C1589" s="11"/>
      <c r="D1589" s="50"/>
      <c r="E1589" s="51"/>
      <c r="F1589" s="51"/>
      <c r="H1589" s="2" t="s">
        <v>186</v>
      </c>
      <c r="I1589" s="11"/>
      <c r="J1589" s="11"/>
      <c r="K1589" s="50"/>
      <c r="L1589" s="51"/>
      <c r="M1589" s="51"/>
      <c r="N1589" s="3"/>
      <c r="O1589" s="37"/>
    </row>
    <row r="1590" spans="1:15" s="3" customFormat="1" ht="15">
      <c r="A1590" s="39" t="s">
        <v>402</v>
      </c>
      <c r="B1590" s="39" t="s">
        <v>401</v>
      </c>
      <c r="C1590" s="118">
        <v>2013</v>
      </c>
      <c r="D1590" s="120">
        <v>2012</v>
      </c>
      <c r="E1590" s="123" t="s">
        <v>499</v>
      </c>
      <c r="F1590" s="123"/>
      <c r="H1590" s="39" t="s">
        <v>402</v>
      </c>
      <c r="I1590" s="39" t="s">
        <v>401</v>
      </c>
      <c r="J1590" s="118">
        <v>2013</v>
      </c>
      <c r="K1590" s="120">
        <v>2012</v>
      </c>
      <c r="L1590" s="123" t="s">
        <v>499</v>
      </c>
      <c r="M1590" s="123"/>
      <c r="O1590" s="37"/>
    </row>
    <row r="1591" spans="1:13" ht="15">
      <c r="A1591" s="40" t="s">
        <v>18</v>
      </c>
      <c r="B1591" s="52" t="s">
        <v>19</v>
      </c>
      <c r="C1591" s="122"/>
      <c r="D1591" s="122"/>
      <c r="E1591" s="53" t="s">
        <v>500</v>
      </c>
      <c r="F1591" s="53" t="s">
        <v>501</v>
      </c>
      <c r="H1591" s="40" t="s">
        <v>18</v>
      </c>
      <c r="I1591" s="52" t="s">
        <v>19</v>
      </c>
      <c r="J1591" s="122"/>
      <c r="K1591" s="122"/>
      <c r="L1591" s="53" t="s">
        <v>500</v>
      </c>
      <c r="M1591" s="53" t="s">
        <v>501</v>
      </c>
    </row>
    <row r="1592" spans="1:13" ht="15">
      <c r="A1592" s="5" t="s">
        <v>11</v>
      </c>
      <c r="B1592" s="13" t="s">
        <v>21</v>
      </c>
      <c r="C1592" s="14">
        <v>0</v>
      </c>
      <c r="D1592" s="55">
        <v>0</v>
      </c>
      <c r="E1592" s="18">
        <f>C1592-D1592</f>
        <v>0</v>
      </c>
      <c r="F1592" s="19" t="e">
        <f>C1592/D1592*100</f>
        <v>#DIV/0!</v>
      </c>
      <c r="H1592" s="5" t="s">
        <v>11</v>
      </c>
      <c r="I1592" s="13" t="s">
        <v>21</v>
      </c>
      <c r="J1592" s="14">
        <v>1</v>
      </c>
      <c r="K1592" s="55">
        <v>1</v>
      </c>
      <c r="L1592" s="18">
        <f>J1592-K1592</f>
        <v>0</v>
      </c>
      <c r="M1592" s="19">
        <f>J1592/K1592*100</f>
        <v>100</v>
      </c>
    </row>
    <row r="1593" spans="1:13" ht="26.25">
      <c r="A1593" s="5" t="s">
        <v>22</v>
      </c>
      <c r="B1593" s="13" t="s">
        <v>23</v>
      </c>
      <c r="C1593" s="14">
        <v>0</v>
      </c>
      <c r="D1593" s="55">
        <v>0</v>
      </c>
      <c r="E1593" s="18">
        <f aca="true" t="shared" si="362" ref="E1593:E1602">C1593-D1593</f>
        <v>0</v>
      </c>
      <c r="F1593" s="19" t="e">
        <f aca="true" t="shared" si="363" ref="F1593:F1602">C1593/D1593*100</f>
        <v>#DIV/0!</v>
      </c>
      <c r="H1593" s="5" t="s">
        <v>22</v>
      </c>
      <c r="I1593" s="13" t="s">
        <v>23</v>
      </c>
      <c r="J1593" s="14">
        <v>0</v>
      </c>
      <c r="K1593" s="55">
        <v>0</v>
      </c>
      <c r="L1593" s="18">
        <f aca="true" t="shared" si="364" ref="L1593:L1602">J1593-K1593</f>
        <v>0</v>
      </c>
      <c r="M1593" s="19" t="e">
        <f aca="true" t="shared" si="365" ref="M1593:M1602">J1593/K1593*100</f>
        <v>#DIV/0!</v>
      </c>
    </row>
    <row r="1594" spans="1:13" ht="15">
      <c r="A1594" s="5" t="s">
        <v>24</v>
      </c>
      <c r="B1594" s="13" t="s">
        <v>25</v>
      </c>
      <c r="C1594" s="14">
        <v>0</v>
      </c>
      <c r="D1594" s="55">
        <v>0</v>
      </c>
      <c r="E1594" s="18">
        <f t="shared" si="362"/>
        <v>0</v>
      </c>
      <c r="F1594" s="19" t="e">
        <f t="shared" si="363"/>
        <v>#DIV/0!</v>
      </c>
      <c r="H1594" s="5" t="s">
        <v>24</v>
      </c>
      <c r="I1594" s="13" t="s">
        <v>25</v>
      </c>
      <c r="J1594" s="14">
        <v>0</v>
      </c>
      <c r="K1594" s="55">
        <v>0</v>
      </c>
      <c r="L1594" s="18">
        <f t="shared" si="364"/>
        <v>0</v>
      </c>
      <c r="M1594" s="19" t="e">
        <f t="shared" si="365"/>
        <v>#DIV/0!</v>
      </c>
    </row>
    <row r="1595" spans="1:13" ht="26.25">
      <c r="A1595" s="5" t="s">
        <v>26</v>
      </c>
      <c r="B1595" s="13" t="s">
        <v>27</v>
      </c>
      <c r="C1595" s="14">
        <v>0</v>
      </c>
      <c r="D1595" s="55">
        <v>0</v>
      </c>
      <c r="E1595" s="18">
        <f t="shared" si="362"/>
        <v>0</v>
      </c>
      <c r="F1595" s="19" t="e">
        <f t="shared" si="363"/>
        <v>#DIV/0!</v>
      </c>
      <c r="H1595" s="5" t="s">
        <v>26</v>
      </c>
      <c r="I1595" s="13" t="s">
        <v>27</v>
      </c>
      <c r="J1595" s="14">
        <v>0</v>
      </c>
      <c r="K1595" s="55">
        <v>0</v>
      </c>
      <c r="L1595" s="18">
        <f t="shared" si="364"/>
        <v>0</v>
      </c>
      <c r="M1595" s="19" t="e">
        <f t="shared" si="365"/>
        <v>#DIV/0!</v>
      </c>
    </row>
    <row r="1596" spans="1:13" ht="26.25">
      <c r="A1596" s="5" t="s">
        <v>28</v>
      </c>
      <c r="B1596" s="13" t="s">
        <v>29</v>
      </c>
      <c r="C1596" s="14">
        <v>0</v>
      </c>
      <c r="D1596" s="55">
        <v>0</v>
      </c>
      <c r="E1596" s="18">
        <f t="shared" si="362"/>
        <v>0</v>
      </c>
      <c r="F1596" s="19" t="e">
        <f t="shared" si="363"/>
        <v>#DIV/0!</v>
      </c>
      <c r="H1596" s="5" t="s">
        <v>28</v>
      </c>
      <c r="I1596" s="13" t="s">
        <v>29</v>
      </c>
      <c r="J1596" s="14">
        <v>0</v>
      </c>
      <c r="K1596" s="55">
        <v>0</v>
      </c>
      <c r="L1596" s="18">
        <f t="shared" si="364"/>
        <v>0</v>
      </c>
      <c r="M1596" s="19" t="e">
        <f t="shared" si="365"/>
        <v>#DIV/0!</v>
      </c>
    </row>
    <row r="1597" spans="1:13" ht="26.25">
      <c r="A1597" s="5" t="s">
        <v>30</v>
      </c>
      <c r="B1597" s="13" t="s">
        <v>31</v>
      </c>
      <c r="C1597" s="14">
        <v>0</v>
      </c>
      <c r="D1597" s="55">
        <v>0</v>
      </c>
      <c r="E1597" s="18">
        <f t="shared" si="362"/>
        <v>0</v>
      </c>
      <c r="F1597" s="19" t="e">
        <f t="shared" si="363"/>
        <v>#DIV/0!</v>
      </c>
      <c r="H1597" s="5" t="s">
        <v>30</v>
      </c>
      <c r="I1597" s="13" t="s">
        <v>31</v>
      </c>
      <c r="J1597" s="14">
        <v>0</v>
      </c>
      <c r="K1597" s="55">
        <v>0</v>
      </c>
      <c r="L1597" s="18">
        <f t="shared" si="364"/>
        <v>0</v>
      </c>
      <c r="M1597" s="19" t="e">
        <f t="shared" si="365"/>
        <v>#DIV/0!</v>
      </c>
    </row>
    <row r="1598" spans="1:13" ht="26.25">
      <c r="A1598" s="5" t="s">
        <v>32</v>
      </c>
      <c r="B1598" s="13" t="s">
        <v>33</v>
      </c>
      <c r="C1598" s="14">
        <v>0</v>
      </c>
      <c r="D1598" s="55">
        <v>0</v>
      </c>
      <c r="E1598" s="18">
        <f t="shared" si="362"/>
        <v>0</v>
      </c>
      <c r="F1598" s="19" t="e">
        <f t="shared" si="363"/>
        <v>#DIV/0!</v>
      </c>
      <c r="H1598" s="5" t="s">
        <v>32</v>
      </c>
      <c r="I1598" s="13" t="s">
        <v>33</v>
      </c>
      <c r="J1598" s="14">
        <v>0</v>
      </c>
      <c r="K1598" s="55">
        <v>0</v>
      </c>
      <c r="L1598" s="18">
        <f t="shared" si="364"/>
        <v>0</v>
      </c>
      <c r="M1598" s="19" t="e">
        <f t="shared" si="365"/>
        <v>#DIV/0!</v>
      </c>
    </row>
    <row r="1599" spans="1:13" ht="26.25">
      <c r="A1599" s="5" t="s">
        <v>34</v>
      </c>
      <c r="B1599" s="13" t="s">
        <v>35</v>
      </c>
      <c r="C1599" s="14">
        <v>0</v>
      </c>
      <c r="D1599" s="55">
        <v>0</v>
      </c>
      <c r="E1599" s="18">
        <f t="shared" si="362"/>
        <v>0</v>
      </c>
      <c r="F1599" s="19" t="e">
        <f t="shared" si="363"/>
        <v>#DIV/0!</v>
      </c>
      <c r="H1599" s="5" t="s">
        <v>34</v>
      </c>
      <c r="I1599" s="13" t="s">
        <v>35</v>
      </c>
      <c r="J1599" s="14">
        <v>1</v>
      </c>
      <c r="K1599" s="55">
        <v>1</v>
      </c>
      <c r="L1599" s="18">
        <f t="shared" si="364"/>
        <v>0</v>
      </c>
      <c r="M1599" s="19">
        <f t="shared" si="365"/>
        <v>100</v>
      </c>
    </row>
    <row r="1600" spans="1:13" ht="26.25">
      <c r="A1600" s="5" t="s">
        <v>36</v>
      </c>
      <c r="B1600" s="13" t="s">
        <v>37</v>
      </c>
      <c r="C1600" s="14">
        <v>0</v>
      </c>
      <c r="D1600" s="55">
        <v>0</v>
      </c>
      <c r="E1600" s="18">
        <f t="shared" si="362"/>
        <v>0</v>
      </c>
      <c r="F1600" s="19" t="e">
        <f t="shared" si="363"/>
        <v>#DIV/0!</v>
      </c>
      <c r="H1600" s="5" t="s">
        <v>36</v>
      </c>
      <c r="I1600" s="13" t="s">
        <v>37</v>
      </c>
      <c r="J1600" s="14">
        <v>0</v>
      </c>
      <c r="K1600" s="55">
        <v>0</v>
      </c>
      <c r="L1600" s="18">
        <f t="shared" si="364"/>
        <v>0</v>
      </c>
      <c r="M1600" s="19" t="e">
        <f t="shared" si="365"/>
        <v>#DIV/0!</v>
      </c>
    </row>
    <row r="1601" spans="1:13" ht="26.25">
      <c r="A1601" s="5" t="s">
        <v>38</v>
      </c>
      <c r="B1601" s="13" t="s">
        <v>39</v>
      </c>
      <c r="C1601" s="14">
        <v>0</v>
      </c>
      <c r="D1601" s="55">
        <v>0</v>
      </c>
      <c r="E1601" s="18">
        <f t="shared" si="362"/>
        <v>0</v>
      </c>
      <c r="F1601" s="19" t="e">
        <f t="shared" si="363"/>
        <v>#DIV/0!</v>
      </c>
      <c r="H1601" s="5" t="s">
        <v>38</v>
      </c>
      <c r="I1601" s="13" t="s">
        <v>39</v>
      </c>
      <c r="J1601" s="14">
        <v>0</v>
      </c>
      <c r="K1601" s="55">
        <v>0</v>
      </c>
      <c r="L1601" s="18">
        <f t="shared" si="364"/>
        <v>0</v>
      </c>
      <c r="M1601" s="19" t="e">
        <f t="shared" si="365"/>
        <v>#DIV/0!</v>
      </c>
    </row>
    <row r="1602" spans="1:13" ht="15">
      <c r="A1602" s="5" t="s">
        <v>40</v>
      </c>
      <c r="B1602" s="13" t="s">
        <v>41</v>
      </c>
      <c r="C1602" s="14">
        <v>0</v>
      </c>
      <c r="D1602" s="55">
        <v>0</v>
      </c>
      <c r="E1602" s="18">
        <f t="shared" si="362"/>
        <v>0</v>
      </c>
      <c r="F1602" s="19" t="e">
        <f t="shared" si="363"/>
        <v>#DIV/0!</v>
      </c>
      <c r="H1602" s="5" t="s">
        <v>40</v>
      </c>
      <c r="I1602" s="13" t="s">
        <v>41</v>
      </c>
      <c r="J1602" s="14">
        <v>2</v>
      </c>
      <c r="K1602" s="55">
        <v>2</v>
      </c>
      <c r="L1602" s="18">
        <f t="shared" si="364"/>
        <v>0</v>
      </c>
      <c r="M1602" s="19">
        <f t="shared" si="365"/>
        <v>100</v>
      </c>
    </row>
    <row r="1603" spans="1:15" s="1" customFormat="1" ht="15">
      <c r="A1603" s="2"/>
      <c r="B1603" s="11"/>
      <c r="C1603" s="11"/>
      <c r="D1603" s="50"/>
      <c r="E1603" s="51"/>
      <c r="F1603" s="51"/>
      <c r="H1603" s="2"/>
      <c r="I1603" s="11"/>
      <c r="J1603" s="11"/>
      <c r="K1603" s="50"/>
      <c r="L1603" s="51"/>
      <c r="M1603" s="51"/>
      <c r="N1603" s="3"/>
      <c r="O1603" s="37"/>
    </row>
    <row r="1604" spans="1:15" s="1" customFormat="1" ht="15">
      <c r="A1604" s="2"/>
      <c r="B1604" s="11"/>
      <c r="C1604" s="11"/>
      <c r="D1604" s="50"/>
      <c r="E1604" s="51"/>
      <c r="F1604" s="51"/>
      <c r="H1604" s="2"/>
      <c r="I1604" s="11"/>
      <c r="J1604" s="11"/>
      <c r="K1604" s="50"/>
      <c r="L1604" s="51"/>
      <c r="M1604" s="51"/>
      <c r="N1604" s="3"/>
      <c r="O1604" s="37"/>
    </row>
    <row r="1605" spans="1:15" s="1" customFormat="1" ht="15">
      <c r="A1605" s="2" t="s">
        <v>15</v>
      </c>
      <c r="B1605" s="11"/>
      <c r="C1605" s="11"/>
      <c r="D1605" s="50"/>
      <c r="E1605" s="51"/>
      <c r="F1605" s="51"/>
      <c r="H1605" s="2" t="s">
        <v>15</v>
      </c>
      <c r="I1605" s="11"/>
      <c r="J1605" s="11"/>
      <c r="K1605" s="50"/>
      <c r="L1605" s="51"/>
      <c r="M1605" s="51"/>
      <c r="N1605" s="3"/>
      <c r="O1605" s="37"/>
    </row>
    <row r="1606" spans="1:15" s="1" customFormat="1" ht="15">
      <c r="A1606" s="2" t="s">
        <v>146</v>
      </c>
      <c r="B1606" s="11"/>
      <c r="C1606" s="11"/>
      <c r="D1606" s="50"/>
      <c r="E1606" s="51"/>
      <c r="F1606" s="51"/>
      <c r="H1606" s="2" t="s">
        <v>185</v>
      </c>
      <c r="I1606" s="11"/>
      <c r="J1606" s="11"/>
      <c r="K1606" s="50"/>
      <c r="L1606" s="51"/>
      <c r="M1606" s="51"/>
      <c r="N1606" s="3"/>
      <c r="O1606" s="37"/>
    </row>
    <row r="1607" spans="1:15" s="3" customFormat="1" ht="15">
      <c r="A1607" s="39" t="s">
        <v>402</v>
      </c>
      <c r="B1607" s="39" t="s">
        <v>401</v>
      </c>
      <c r="C1607" s="118">
        <v>2013</v>
      </c>
      <c r="D1607" s="120">
        <v>2012</v>
      </c>
      <c r="E1607" s="123" t="s">
        <v>499</v>
      </c>
      <c r="F1607" s="123"/>
      <c r="H1607" s="39" t="s">
        <v>402</v>
      </c>
      <c r="I1607" s="39" t="s">
        <v>401</v>
      </c>
      <c r="J1607" s="118">
        <v>2013</v>
      </c>
      <c r="K1607" s="120">
        <v>2012</v>
      </c>
      <c r="L1607" s="123" t="s">
        <v>499</v>
      </c>
      <c r="M1607" s="123"/>
      <c r="O1607" s="37"/>
    </row>
    <row r="1608" spans="1:13" ht="15">
      <c r="A1608" s="40" t="s">
        <v>18</v>
      </c>
      <c r="B1608" s="52" t="s">
        <v>19</v>
      </c>
      <c r="C1608" s="122"/>
      <c r="D1608" s="122"/>
      <c r="E1608" s="53" t="s">
        <v>500</v>
      </c>
      <c r="F1608" s="53" t="s">
        <v>501</v>
      </c>
      <c r="H1608" s="40" t="s">
        <v>18</v>
      </c>
      <c r="I1608" s="52" t="s">
        <v>19</v>
      </c>
      <c r="J1608" s="122"/>
      <c r="K1608" s="122"/>
      <c r="L1608" s="53" t="s">
        <v>500</v>
      </c>
      <c r="M1608" s="53" t="s">
        <v>501</v>
      </c>
    </row>
    <row r="1609" spans="1:13" ht="15">
      <c r="A1609" s="5" t="s">
        <v>11</v>
      </c>
      <c r="B1609" s="13" t="s">
        <v>21</v>
      </c>
      <c r="C1609" s="14">
        <v>0</v>
      </c>
      <c r="D1609" s="55">
        <v>0</v>
      </c>
      <c r="E1609" s="18">
        <f>C1609-D1609</f>
        <v>0</v>
      </c>
      <c r="F1609" s="19" t="e">
        <f>C1609/D1609*100</f>
        <v>#DIV/0!</v>
      </c>
      <c r="H1609" s="5" t="s">
        <v>11</v>
      </c>
      <c r="I1609" s="13" t="s">
        <v>21</v>
      </c>
      <c r="J1609" s="14">
        <v>0</v>
      </c>
      <c r="K1609" s="55">
        <v>0</v>
      </c>
      <c r="L1609" s="18">
        <f>J1609-K1609</f>
        <v>0</v>
      </c>
      <c r="M1609" s="19" t="e">
        <f>J1609/K1609*100</f>
        <v>#DIV/0!</v>
      </c>
    </row>
    <row r="1610" spans="1:13" ht="26.25">
      <c r="A1610" s="5" t="s">
        <v>22</v>
      </c>
      <c r="B1610" s="13" t="s">
        <v>23</v>
      </c>
      <c r="C1610" s="14">
        <v>0</v>
      </c>
      <c r="D1610" s="55">
        <v>0</v>
      </c>
      <c r="E1610" s="18">
        <f aca="true" t="shared" si="366" ref="E1610:E1619">C1610-D1610</f>
        <v>0</v>
      </c>
      <c r="F1610" s="19" t="e">
        <f aca="true" t="shared" si="367" ref="F1610:F1619">C1610/D1610*100</f>
        <v>#DIV/0!</v>
      </c>
      <c r="H1610" s="5" t="s">
        <v>22</v>
      </c>
      <c r="I1610" s="13" t="s">
        <v>23</v>
      </c>
      <c r="J1610" s="14">
        <v>0</v>
      </c>
      <c r="K1610" s="55">
        <v>0</v>
      </c>
      <c r="L1610" s="18">
        <f aca="true" t="shared" si="368" ref="L1610:L1619">J1610-K1610</f>
        <v>0</v>
      </c>
      <c r="M1610" s="19" t="e">
        <f aca="true" t="shared" si="369" ref="M1610:M1619">J1610/K1610*100</f>
        <v>#DIV/0!</v>
      </c>
    </row>
    <row r="1611" spans="1:13" ht="15">
      <c r="A1611" s="5" t="s">
        <v>24</v>
      </c>
      <c r="B1611" s="13" t="s">
        <v>25</v>
      </c>
      <c r="C1611" s="14">
        <v>0</v>
      </c>
      <c r="D1611" s="55">
        <v>0</v>
      </c>
      <c r="E1611" s="18">
        <f t="shared" si="366"/>
        <v>0</v>
      </c>
      <c r="F1611" s="19" t="e">
        <f t="shared" si="367"/>
        <v>#DIV/0!</v>
      </c>
      <c r="H1611" s="5" t="s">
        <v>24</v>
      </c>
      <c r="I1611" s="13" t="s">
        <v>25</v>
      </c>
      <c r="J1611" s="14">
        <v>0</v>
      </c>
      <c r="K1611" s="55">
        <v>0</v>
      </c>
      <c r="L1611" s="18">
        <f t="shared" si="368"/>
        <v>0</v>
      </c>
      <c r="M1611" s="19" t="e">
        <f t="shared" si="369"/>
        <v>#DIV/0!</v>
      </c>
    </row>
    <row r="1612" spans="1:13" ht="26.25">
      <c r="A1612" s="5" t="s">
        <v>26</v>
      </c>
      <c r="B1612" s="13" t="s">
        <v>27</v>
      </c>
      <c r="C1612" s="14">
        <v>0</v>
      </c>
      <c r="D1612" s="55">
        <v>0</v>
      </c>
      <c r="E1612" s="18">
        <f t="shared" si="366"/>
        <v>0</v>
      </c>
      <c r="F1612" s="19" t="e">
        <f t="shared" si="367"/>
        <v>#DIV/0!</v>
      </c>
      <c r="H1612" s="5" t="s">
        <v>26</v>
      </c>
      <c r="I1612" s="13" t="s">
        <v>27</v>
      </c>
      <c r="J1612" s="14">
        <v>0</v>
      </c>
      <c r="K1612" s="55">
        <v>0</v>
      </c>
      <c r="L1612" s="18">
        <f t="shared" si="368"/>
        <v>0</v>
      </c>
      <c r="M1612" s="19" t="e">
        <f t="shared" si="369"/>
        <v>#DIV/0!</v>
      </c>
    </row>
    <row r="1613" spans="1:13" ht="26.25">
      <c r="A1613" s="5" t="s">
        <v>28</v>
      </c>
      <c r="B1613" s="13" t="s">
        <v>29</v>
      </c>
      <c r="C1613" s="14">
        <v>0</v>
      </c>
      <c r="D1613" s="55">
        <v>0</v>
      </c>
      <c r="E1613" s="18">
        <f t="shared" si="366"/>
        <v>0</v>
      </c>
      <c r="F1613" s="19" t="e">
        <f t="shared" si="367"/>
        <v>#DIV/0!</v>
      </c>
      <c r="H1613" s="5" t="s">
        <v>28</v>
      </c>
      <c r="I1613" s="13" t="s">
        <v>29</v>
      </c>
      <c r="J1613" s="14">
        <v>0</v>
      </c>
      <c r="K1613" s="55">
        <v>0</v>
      </c>
      <c r="L1613" s="18">
        <f t="shared" si="368"/>
        <v>0</v>
      </c>
      <c r="M1613" s="19" t="e">
        <f t="shared" si="369"/>
        <v>#DIV/0!</v>
      </c>
    </row>
    <row r="1614" spans="1:13" ht="26.25">
      <c r="A1614" s="5" t="s">
        <v>30</v>
      </c>
      <c r="B1614" s="13" t="s">
        <v>31</v>
      </c>
      <c r="C1614" s="14">
        <v>0</v>
      </c>
      <c r="D1614" s="55">
        <v>0</v>
      </c>
      <c r="E1614" s="18">
        <f t="shared" si="366"/>
        <v>0</v>
      </c>
      <c r="F1614" s="19" t="e">
        <f t="shared" si="367"/>
        <v>#DIV/0!</v>
      </c>
      <c r="H1614" s="5" t="s">
        <v>30</v>
      </c>
      <c r="I1614" s="13" t="s">
        <v>31</v>
      </c>
      <c r="J1614" s="14">
        <v>0</v>
      </c>
      <c r="K1614" s="55">
        <v>0</v>
      </c>
      <c r="L1614" s="18">
        <f t="shared" si="368"/>
        <v>0</v>
      </c>
      <c r="M1614" s="19" t="e">
        <f t="shared" si="369"/>
        <v>#DIV/0!</v>
      </c>
    </row>
    <row r="1615" spans="1:13" ht="26.25">
      <c r="A1615" s="5" t="s">
        <v>32</v>
      </c>
      <c r="B1615" s="13" t="s">
        <v>33</v>
      </c>
      <c r="C1615" s="14">
        <v>0</v>
      </c>
      <c r="D1615" s="55">
        <v>0</v>
      </c>
      <c r="E1615" s="18">
        <f t="shared" si="366"/>
        <v>0</v>
      </c>
      <c r="F1615" s="19" t="e">
        <f t="shared" si="367"/>
        <v>#DIV/0!</v>
      </c>
      <c r="H1615" s="5" t="s">
        <v>32</v>
      </c>
      <c r="I1615" s="13" t="s">
        <v>33</v>
      </c>
      <c r="J1615" s="14">
        <v>0</v>
      </c>
      <c r="K1615" s="55">
        <v>0</v>
      </c>
      <c r="L1615" s="18">
        <f t="shared" si="368"/>
        <v>0</v>
      </c>
      <c r="M1615" s="19" t="e">
        <f t="shared" si="369"/>
        <v>#DIV/0!</v>
      </c>
    </row>
    <row r="1616" spans="1:13" ht="26.25">
      <c r="A1616" s="5" t="s">
        <v>34</v>
      </c>
      <c r="B1616" s="13" t="s">
        <v>35</v>
      </c>
      <c r="C1616" s="14">
        <v>0</v>
      </c>
      <c r="D1616" s="55">
        <v>0</v>
      </c>
      <c r="E1616" s="18">
        <f t="shared" si="366"/>
        <v>0</v>
      </c>
      <c r="F1616" s="19" t="e">
        <f t="shared" si="367"/>
        <v>#DIV/0!</v>
      </c>
      <c r="H1616" s="5" t="s">
        <v>34</v>
      </c>
      <c r="I1616" s="13" t="s">
        <v>35</v>
      </c>
      <c r="J1616" s="14">
        <v>0</v>
      </c>
      <c r="K1616" s="55">
        <v>0</v>
      </c>
      <c r="L1616" s="18">
        <f t="shared" si="368"/>
        <v>0</v>
      </c>
      <c r="M1616" s="19" t="e">
        <f t="shared" si="369"/>
        <v>#DIV/0!</v>
      </c>
    </row>
    <row r="1617" spans="1:13" ht="26.25">
      <c r="A1617" s="5" t="s">
        <v>36</v>
      </c>
      <c r="B1617" s="13" t="s">
        <v>37</v>
      </c>
      <c r="C1617" s="14">
        <v>0</v>
      </c>
      <c r="D1617" s="55">
        <v>0</v>
      </c>
      <c r="E1617" s="18">
        <f t="shared" si="366"/>
        <v>0</v>
      </c>
      <c r="F1617" s="19" t="e">
        <f t="shared" si="367"/>
        <v>#DIV/0!</v>
      </c>
      <c r="H1617" s="5" t="s">
        <v>36</v>
      </c>
      <c r="I1617" s="13" t="s">
        <v>37</v>
      </c>
      <c r="J1617" s="14">
        <v>0</v>
      </c>
      <c r="K1617" s="55">
        <v>0</v>
      </c>
      <c r="L1617" s="18">
        <f t="shared" si="368"/>
        <v>0</v>
      </c>
      <c r="M1617" s="19" t="e">
        <f t="shared" si="369"/>
        <v>#DIV/0!</v>
      </c>
    </row>
    <row r="1618" spans="1:13" ht="26.25">
      <c r="A1618" s="5" t="s">
        <v>38</v>
      </c>
      <c r="B1618" s="13" t="s">
        <v>39</v>
      </c>
      <c r="C1618" s="14">
        <v>0</v>
      </c>
      <c r="D1618" s="55">
        <v>0</v>
      </c>
      <c r="E1618" s="18">
        <f t="shared" si="366"/>
        <v>0</v>
      </c>
      <c r="F1618" s="19" t="e">
        <f t="shared" si="367"/>
        <v>#DIV/0!</v>
      </c>
      <c r="H1618" s="5" t="s">
        <v>38</v>
      </c>
      <c r="I1618" s="13" t="s">
        <v>39</v>
      </c>
      <c r="J1618" s="14">
        <v>0</v>
      </c>
      <c r="K1618" s="55">
        <v>0</v>
      </c>
      <c r="L1618" s="18">
        <f t="shared" si="368"/>
        <v>0</v>
      </c>
      <c r="M1618" s="19" t="e">
        <f t="shared" si="369"/>
        <v>#DIV/0!</v>
      </c>
    </row>
    <row r="1619" spans="1:13" ht="15">
      <c r="A1619" s="5" t="s">
        <v>40</v>
      </c>
      <c r="B1619" s="13" t="s">
        <v>41</v>
      </c>
      <c r="C1619" s="14">
        <v>0</v>
      </c>
      <c r="D1619" s="55">
        <v>0</v>
      </c>
      <c r="E1619" s="18">
        <f t="shared" si="366"/>
        <v>0</v>
      </c>
      <c r="F1619" s="19" t="e">
        <f t="shared" si="367"/>
        <v>#DIV/0!</v>
      </c>
      <c r="H1619" s="5" t="s">
        <v>40</v>
      </c>
      <c r="I1619" s="13" t="s">
        <v>41</v>
      </c>
      <c r="J1619" s="14">
        <v>0</v>
      </c>
      <c r="K1619" s="55">
        <v>0</v>
      </c>
      <c r="L1619" s="18">
        <f t="shared" si="368"/>
        <v>0</v>
      </c>
      <c r="M1619" s="19" t="e">
        <f t="shared" si="369"/>
        <v>#DIV/0!</v>
      </c>
    </row>
    <row r="1620" spans="1:15" s="1" customFormat="1" ht="15">
      <c r="A1620" s="2"/>
      <c r="B1620" s="11"/>
      <c r="C1620" s="11"/>
      <c r="D1620" s="50"/>
      <c r="E1620" s="51"/>
      <c r="F1620" s="51"/>
      <c r="H1620" s="2"/>
      <c r="I1620" s="11"/>
      <c r="J1620" s="11"/>
      <c r="K1620" s="50"/>
      <c r="L1620" s="51"/>
      <c r="M1620" s="51"/>
      <c r="N1620" s="3"/>
      <c r="O1620" s="37"/>
    </row>
    <row r="1621" spans="1:15" s="1" customFormat="1" ht="15">
      <c r="A1621" s="2"/>
      <c r="B1621" s="11"/>
      <c r="C1621" s="11"/>
      <c r="D1621" s="50"/>
      <c r="E1621" s="51"/>
      <c r="F1621" s="51"/>
      <c r="H1621" s="2"/>
      <c r="I1621" s="11"/>
      <c r="J1621" s="11"/>
      <c r="K1621" s="50"/>
      <c r="L1621" s="51"/>
      <c r="M1621" s="51"/>
      <c r="N1621" s="3"/>
      <c r="O1621" s="37"/>
    </row>
    <row r="1622" spans="1:15" s="1" customFormat="1" ht="15">
      <c r="A1622" s="2" t="s">
        <v>15</v>
      </c>
      <c r="B1622" s="11"/>
      <c r="C1622" s="11"/>
      <c r="D1622" s="50"/>
      <c r="E1622" s="51"/>
      <c r="F1622" s="51"/>
      <c r="H1622" s="2" t="s">
        <v>15</v>
      </c>
      <c r="I1622" s="11"/>
      <c r="J1622" s="11"/>
      <c r="K1622" s="50"/>
      <c r="L1622" s="51"/>
      <c r="M1622" s="51"/>
      <c r="N1622" s="3"/>
      <c r="O1622" s="37"/>
    </row>
    <row r="1623" spans="1:15" s="1" customFormat="1" ht="15">
      <c r="A1623" s="2" t="s">
        <v>145</v>
      </c>
      <c r="B1623" s="11"/>
      <c r="C1623" s="11"/>
      <c r="D1623" s="50"/>
      <c r="E1623" s="51"/>
      <c r="F1623" s="51"/>
      <c r="H1623" s="2" t="s">
        <v>184</v>
      </c>
      <c r="I1623" s="11"/>
      <c r="J1623" s="11"/>
      <c r="K1623" s="50"/>
      <c r="L1623" s="51"/>
      <c r="M1623" s="51"/>
      <c r="N1623" s="3"/>
      <c r="O1623" s="37"/>
    </row>
    <row r="1624" spans="1:15" s="3" customFormat="1" ht="15">
      <c r="A1624" s="39" t="s">
        <v>402</v>
      </c>
      <c r="B1624" s="39" t="s">
        <v>401</v>
      </c>
      <c r="C1624" s="118">
        <v>2013</v>
      </c>
      <c r="D1624" s="120">
        <v>2012</v>
      </c>
      <c r="E1624" s="123" t="s">
        <v>499</v>
      </c>
      <c r="F1624" s="123"/>
      <c r="H1624" s="39" t="s">
        <v>402</v>
      </c>
      <c r="I1624" s="39" t="s">
        <v>401</v>
      </c>
      <c r="J1624" s="118">
        <v>2013</v>
      </c>
      <c r="K1624" s="120">
        <v>2012</v>
      </c>
      <c r="L1624" s="123" t="s">
        <v>499</v>
      </c>
      <c r="M1624" s="123"/>
      <c r="O1624" s="37"/>
    </row>
    <row r="1625" spans="1:13" ht="15">
      <c r="A1625" s="40" t="s">
        <v>18</v>
      </c>
      <c r="B1625" s="52" t="s">
        <v>19</v>
      </c>
      <c r="C1625" s="122"/>
      <c r="D1625" s="122"/>
      <c r="E1625" s="53" t="s">
        <v>500</v>
      </c>
      <c r="F1625" s="53" t="s">
        <v>501</v>
      </c>
      <c r="H1625" s="40" t="s">
        <v>18</v>
      </c>
      <c r="I1625" s="52" t="s">
        <v>19</v>
      </c>
      <c r="J1625" s="122"/>
      <c r="K1625" s="122"/>
      <c r="L1625" s="53" t="s">
        <v>500</v>
      </c>
      <c r="M1625" s="53" t="s">
        <v>501</v>
      </c>
    </row>
    <row r="1626" spans="1:13" ht="15">
      <c r="A1626" s="57" t="s">
        <v>11</v>
      </c>
      <c r="B1626" s="58" t="s">
        <v>21</v>
      </c>
      <c r="C1626" s="59">
        <v>85</v>
      </c>
      <c r="D1626" s="63">
        <v>17</v>
      </c>
      <c r="E1626" s="61">
        <f>C1626-D1626</f>
        <v>68</v>
      </c>
      <c r="F1626" s="62">
        <f>C1626/D1626*100</f>
        <v>500</v>
      </c>
      <c r="H1626" s="57" t="s">
        <v>11</v>
      </c>
      <c r="I1626" s="58" t="s">
        <v>21</v>
      </c>
      <c r="J1626" s="59">
        <v>7</v>
      </c>
      <c r="K1626" s="63">
        <v>4</v>
      </c>
      <c r="L1626" s="61">
        <f>J1626-K1626</f>
        <v>3</v>
      </c>
      <c r="M1626" s="62">
        <f>J1626/K1626*100</f>
        <v>175</v>
      </c>
    </row>
    <row r="1627" spans="1:13" ht="26.25">
      <c r="A1627" s="5" t="s">
        <v>22</v>
      </c>
      <c r="B1627" s="13" t="s">
        <v>23</v>
      </c>
      <c r="C1627" s="14">
        <v>0</v>
      </c>
      <c r="D1627" s="55">
        <v>0</v>
      </c>
      <c r="E1627" s="18">
        <f aca="true" t="shared" si="370" ref="E1627:E1636">C1627-D1627</f>
        <v>0</v>
      </c>
      <c r="F1627" s="19" t="e">
        <f aca="true" t="shared" si="371" ref="F1627:F1636">C1627/D1627*100</f>
        <v>#DIV/0!</v>
      </c>
      <c r="H1627" s="5" t="s">
        <v>22</v>
      </c>
      <c r="I1627" s="13" t="s">
        <v>23</v>
      </c>
      <c r="J1627" s="14">
        <v>0</v>
      </c>
      <c r="K1627" s="55">
        <v>0</v>
      </c>
      <c r="L1627" s="18">
        <f aca="true" t="shared" si="372" ref="L1627:L1636">J1627-K1627</f>
        <v>0</v>
      </c>
      <c r="M1627" s="19" t="e">
        <f aca="true" t="shared" si="373" ref="M1627:M1636">J1627/K1627*100</f>
        <v>#DIV/0!</v>
      </c>
    </row>
    <row r="1628" spans="1:13" ht="15">
      <c r="A1628" s="57" t="s">
        <v>24</v>
      </c>
      <c r="B1628" s="58" t="s">
        <v>25</v>
      </c>
      <c r="C1628" s="59">
        <v>70</v>
      </c>
      <c r="D1628" s="63">
        <v>7</v>
      </c>
      <c r="E1628" s="61">
        <f t="shared" si="370"/>
        <v>63</v>
      </c>
      <c r="F1628" s="62">
        <f t="shared" si="371"/>
        <v>1000</v>
      </c>
      <c r="H1628" s="57" t="s">
        <v>24</v>
      </c>
      <c r="I1628" s="58" t="s">
        <v>25</v>
      </c>
      <c r="J1628" s="59">
        <v>4</v>
      </c>
      <c r="K1628" s="63">
        <v>2</v>
      </c>
      <c r="L1628" s="61">
        <f t="shared" si="372"/>
        <v>2</v>
      </c>
      <c r="M1628" s="62">
        <f t="shared" si="373"/>
        <v>200</v>
      </c>
    </row>
    <row r="1629" spans="1:13" ht="26.25">
      <c r="A1629" s="5" t="s">
        <v>26</v>
      </c>
      <c r="B1629" s="13" t="s">
        <v>27</v>
      </c>
      <c r="C1629" s="14">
        <v>0</v>
      </c>
      <c r="D1629" s="55">
        <v>0</v>
      </c>
      <c r="E1629" s="18">
        <f t="shared" si="370"/>
        <v>0</v>
      </c>
      <c r="F1629" s="19" t="e">
        <f t="shared" si="371"/>
        <v>#DIV/0!</v>
      </c>
      <c r="H1629" s="5" t="s">
        <v>26</v>
      </c>
      <c r="I1629" s="13" t="s">
        <v>27</v>
      </c>
      <c r="J1629" s="14">
        <v>0</v>
      </c>
      <c r="K1629" s="55">
        <v>0</v>
      </c>
      <c r="L1629" s="18">
        <f t="shared" si="372"/>
        <v>0</v>
      </c>
      <c r="M1629" s="19" t="e">
        <f t="shared" si="373"/>
        <v>#DIV/0!</v>
      </c>
    </row>
    <row r="1630" spans="1:13" ht="26.25">
      <c r="A1630" s="5" t="s">
        <v>28</v>
      </c>
      <c r="B1630" s="13" t="s">
        <v>29</v>
      </c>
      <c r="C1630" s="14">
        <v>0</v>
      </c>
      <c r="D1630" s="55">
        <v>0</v>
      </c>
      <c r="E1630" s="18">
        <f t="shared" si="370"/>
        <v>0</v>
      </c>
      <c r="F1630" s="19" t="e">
        <f t="shared" si="371"/>
        <v>#DIV/0!</v>
      </c>
      <c r="H1630" s="5" t="s">
        <v>28</v>
      </c>
      <c r="I1630" s="13" t="s">
        <v>29</v>
      </c>
      <c r="J1630" s="14">
        <v>0</v>
      </c>
      <c r="K1630" s="55">
        <v>0</v>
      </c>
      <c r="L1630" s="18">
        <f t="shared" si="372"/>
        <v>0</v>
      </c>
      <c r="M1630" s="19" t="e">
        <f t="shared" si="373"/>
        <v>#DIV/0!</v>
      </c>
    </row>
    <row r="1631" spans="1:13" ht="26.25">
      <c r="A1631" s="5" t="s">
        <v>30</v>
      </c>
      <c r="B1631" s="13" t="s">
        <v>31</v>
      </c>
      <c r="C1631" s="14">
        <v>0</v>
      </c>
      <c r="D1631" s="55">
        <v>0</v>
      </c>
      <c r="E1631" s="18">
        <f t="shared" si="370"/>
        <v>0</v>
      </c>
      <c r="F1631" s="19" t="e">
        <f t="shared" si="371"/>
        <v>#DIV/0!</v>
      </c>
      <c r="H1631" s="5" t="s">
        <v>30</v>
      </c>
      <c r="I1631" s="13" t="s">
        <v>31</v>
      </c>
      <c r="J1631" s="14">
        <v>0</v>
      </c>
      <c r="K1631" s="55">
        <v>0</v>
      </c>
      <c r="L1631" s="18">
        <f t="shared" si="372"/>
        <v>0</v>
      </c>
      <c r="M1631" s="19" t="e">
        <f t="shared" si="373"/>
        <v>#DIV/0!</v>
      </c>
    </row>
    <row r="1632" spans="1:13" ht="26.25">
      <c r="A1632" s="5" t="s">
        <v>32</v>
      </c>
      <c r="B1632" s="13" t="s">
        <v>33</v>
      </c>
      <c r="C1632" s="14">
        <v>0</v>
      </c>
      <c r="D1632" s="55">
        <v>0</v>
      </c>
      <c r="E1632" s="18">
        <f t="shared" si="370"/>
        <v>0</v>
      </c>
      <c r="F1632" s="19" t="e">
        <f t="shared" si="371"/>
        <v>#DIV/0!</v>
      </c>
      <c r="H1632" s="5" t="s">
        <v>32</v>
      </c>
      <c r="I1632" s="13" t="s">
        <v>33</v>
      </c>
      <c r="J1632" s="14">
        <v>0</v>
      </c>
      <c r="K1632" s="55">
        <v>0</v>
      </c>
      <c r="L1632" s="18">
        <f t="shared" si="372"/>
        <v>0</v>
      </c>
      <c r="M1632" s="19" t="e">
        <f t="shared" si="373"/>
        <v>#DIV/0!</v>
      </c>
    </row>
    <row r="1633" spans="1:13" ht="26.25">
      <c r="A1633" s="57" t="s">
        <v>34</v>
      </c>
      <c r="B1633" s="58" t="s">
        <v>35</v>
      </c>
      <c r="C1633" s="59">
        <v>11</v>
      </c>
      <c r="D1633" s="63">
        <v>6</v>
      </c>
      <c r="E1633" s="61">
        <f t="shared" si="370"/>
        <v>5</v>
      </c>
      <c r="F1633" s="62">
        <f t="shared" si="371"/>
        <v>183.33333333333331</v>
      </c>
      <c r="H1633" s="57" t="s">
        <v>34</v>
      </c>
      <c r="I1633" s="58" t="s">
        <v>35</v>
      </c>
      <c r="J1633" s="59">
        <v>2</v>
      </c>
      <c r="K1633" s="63">
        <v>1</v>
      </c>
      <c r="L1633" s="61">
        <f t="shared" si="372"/>
        <v>1</v>
      </c>
      <c r="M1633" s="62">
        <f t="shared" si="373"/>
        <v>200</v>
      </c>
    </row>
    <row r="1634" spans="1:13" ht="26.25">
      <c r="A1634" s="5" t="s">
        <v>36</v>
      </c>
      <c r="B1634" s="13" t="s">
        <v>37</v>
      </c>
      <c r="C1634" s="14">
        <v>0</v>
      </c>
      <c r="D1634" s="55">
        <v>0</v>
      </c>
      <c r="E1634" s="18">
        <f t="shared" si="370"/>
        <v>0</v>
      </c>
      <c r="F1634" s="19" t="e">
        <f t="shared" si="371"/>
        <v>#DIV/0!</v>
      </c>
      <c r="H1634" s="5" t="s">
        <v>36</v>
      </c>
      <c r="I1634" s="13" t="s">
        <v>37</v>
      </c>
      <c r="J1634" s="14">
        <v>0</v>
      </c>
      <c r="K1634" s="55">
        <v>0</v>
      </c>
      <c r="L1634" s="18">
        <f t="shared" si="372"/>
        <v>0</v>
      </c>
      <c r="M1634" s="19" t="e">
        <f t="shared" si="373"/>
        <v>#DIV/0!</v>
      </c>
    </row>
    <row r="1635" spans="1:13" ht="26.25">
      <c r="A1635" s="57" t="s">
        <v>38</v>
      </c>
      <c r="B1635" s="58" t="s">
        <v>39</v>
      </c>
      <c r="C1635" s="59">
        <v>4</v>
      </c>
      <c r="D1635" s="63">
        <v>4</v>
      </c>
      <c r="E1635" s="61">
        <f t="shared" si="370"/>
        <v>0</v>
      </c>
      <c r="F1635" s="62">
        <f t="shared" si="371"/>
        <v>100</v>
      </c>
      <c r="H1635" s="5" t="s">
        <v>38</v>
      </c>
      <c r="I1635" s="13" t="s">
        <v>39</v>
      </c>
      <c r="J1635" s="14">
        <v>1</v>
      </c>
      <c r="K1635" s="55">
        <v>1</v>
      </c>
      <c r="L1635" s="18">
        <f t="shared" si="372"/>
        <v>0</v>
      </c>
      <c r="M1635" s="19">
        <f t="shared" si="373"/>
        <v>100</v>
      </c>
    </row>
    <row r="1636" spans="1:13" ht="15">
      <c r="A1636" s="5" t="s">
        <v>40</v>
      </c>
      <c r="B1636" s="13" t="s">
        <v>41</v>
      </c>
      <c r="C1636" s="14">
        <v>170</v>
      </c>
      <c r="D1636" s="55">
        <v>34</v>
      </c>
      <c r="E1636" s="18">
        <f t="shared" si="370"/>
        <v>136</v>
      </c>
      <c r="F1636" s="19">
        <f t="shared" si="371"/>
        <v>500</v>
      </c>
      <c r="H1636" s="5" t="s">
        <v>40</v>
      </c>
      <c r="I1636" s="13" t="s">
        <v>41</v>
      </c>
      <c r="J1636" s="14">
        <v>14</v>
      </c>
      <c r="K1636" s="55">
        <v>8</v>
      </c>
      <c r="L1636" s="18">
        <f t="shared" si="372"/>
        <v>6</v>
      </c>
      <c r="M1636" s="19">
        <f t="shared" si="373"/>
        <v>175</v>
      </c>
    </row>
    <row r="1637" spans="1:15" s="1" customFormat="1" ht="15">
      <c r="A1637" s="2"/>
      <c r="B1637" s="11"/>
      <c r="C1637" s="11"/>
      <c r="D1637" s="50"/>
      <c r="E1637" s="51"/>
      <c r="F1637" s="51"/>
      <c r="I1637" s="3"/>
      <c r="N1637" s="3"/>
      <c r="O1637" s="37"/>
    </row>
    <row r="1638" spans="1:15" s="1" customFormat="1" ht="15">
      <c r="A1638" s="2"/>
      <c r="B1638" s="11"/>
      <c r="C1638" s="11"/>
      <c r="D1638" s="50"/>
      <c r="E1638" s="51"/>
      <c r="F1638" s="51"/>
      <c r="I1638" s="3"/>
      <c r="N1638" s="3"/>
      <c r="O1638" s="37"/>
    </row>
    <row r="1639" spans="1:15" s="1" customFormat="1" ht="15">
      <c r="A1639" s="2" t="s">
        <v>15</v>
      </c>
      <c r="B1639" s="11"/>
      <c r="C1639" s="11"/>
      <c r="D1639" s="50"/>
      <c r="E1639" s="51"/>
      <c r="F1639" s="51"/>
      <c r="I1639" s="3"/>
      <c r="N1639" s="3"/>
      <c r="O1639" s="37"/>
    </row>
    <row r="1640" spans="1:15" s="1" customFormat="1" ht="15">
      <c r="A1640" s="2" t="s">
        <v>144</v>
      </c>
      <c r="B1640" s="11"/>
      <c r="C1640" s="11"/>
      <c r="D1640" s="50"/>
      <c r="E1640" s="51"/>
      <c r="F1640" s="51"/>
      <c r="H1640" s="2" t="s">
        <v>236</v>
      </c>
      <c r="I1640" s="11"/>
      <c r="J1640" s="11"/>
      <c r="K1640" s="50"/>
      <c r="L1640" s="51"/>
      <c r="M1640" s="51"/>
      <c r="N1640" s="3"/>
      <c r="O1640" s="37"/>
    </row>
    <row r="1641" spans="1:15" s="3" customFormat="1" ht="15">
      <c r="A1641" s="39" t="s">
        <v>402</v>
      </c>
      <c r="B1641" s="39" t="s">
        <v>401</v>
      </c>
      <c r="C1641" s="118">
        <v>2013</v>
      </c>
      <c r="D1641" s="120">
        <v>2012</v>
      </c>
      <c r="E1641" s="123" t="s">
        <v>499</v>
      </c>
      <c r="F1641" s="123"/>
      <c r="H1641" s="39" t="s">
        <v>402</v>
      </c>
      <c r="I1641" s="39" t="s">
        <v>401</v>
      </c>
      <c r="J1641" s="118">
        <v>2013</v>
      </c>
      <c r="K1641" s="120">
        <v>2012</v>
      </c>
      <c r="L1641" s="123" t="s">
        <v>499</v>
      </c>
      <c r="M1641" s="123"/>
      <c r="O1641" s="37"/>
    </row>
    <row r="1642" spans="1:13" ht="15">
      <c r="A1642" s="40" t="s">
        <v>18</v>
      </c>
      <c r="B1642" s="52" t="s">
        <v>19</v>
      </c>
      <c r="C1642" s="122"/>
      <c r="D1642" s="122"/>
      <c r="E1642" s="53" t="s">
        <v>500</v>
      </c>
      <c r="F1642" s="53" t="s">
        <v>501</v>
      </c>
      <c r="H1642" s="40" t="s">
        <v>18</v>
      </c>
      <c r="I1642" s="52" t="s">
        <v>19</v>
      </c>
      <c r="J1642" s="122"/>
      <c r="K1642" s="122"/>
      <c r="L1642" s="53" t="s">
        <v>500</v>
      </c>
      <c r="M1642" s="53" t="s">
        <v>501</v>
      </c>
    </row>
    <row r="1643" spans="1:13" ht="15">
      <c r="A1643" s="57" t="s">
        <v>11</v>
      </c>
      <c r="B1643" s="58" t="s">
        <v>21</v>
      </c>
      <c r="C1643" s="59">
        <v>32110</v>
      </c>
      <c r="D1643" s="63">
        <v>28942</v>
      </c>
      <c r="E1643" s="61">
        <f>C1643-D1643</f>
        <v>3168</v>
      </c>
      <c r="F1643" s="62">
        <f>C1643/D1643*100</f>
        <v>110.94602999101653</v>
      </c>
      <c r="H1643" s="5" t="s">
        <v>11</v>
      </c>
      <c r="I1643" s="13" t="s">
        <v>21</v>
      </c>
      <c r="J1643" s="14">
        <v>13263</v>
      </c>
      <c r="K1643" s="55">
        <v>13311</v>
      </c>
      <c r="L1643" s="18">
        <f>J1643-K1643</f>
        <v>-48</v>
      </c>
      <c r="M1643" s="19">
        <f>J1643/K1643*100</f>
        <v>99.63939598828037</v>
      </c>
    </row>
    <row r="1644" spans="1:13" ht="26.25">
      <c r="A1644" s="57" t="s">
        <v>22</v>
      </c>
      <c r="B1644" s="58" t="s">
        <v>23</v>
      </c>
      <c r="C1644" s="59">
        <v>2869</v>
      </c>
      <c r="D1644" s="63">
        <v>2422</v>
      </c>
      <c r="E1644" s="61">
        <f aca="true" t="shared" si="374" ref="E1644:E1653">C1644-D1644</f>
        <v>447</v>
      </c>
      <c r="F1644" s="62">
        <f aca="true" t="shared" si="375" ref="F1644:F1653">C1644/D1644*100</f>
        <v>118.45582163501238</v>
      </c>
      <c r="H1644" s="57" t="s">
        <v>22</v>
      </c>
      <c r="I1644" s="58" t="s">
        <v>23</v>
      </c>
      <c r="J1644" s="59">
        <v>1312</v>
      </c>
      <c r="K1644" s="63">
        <v>1102</v>
      </c>
      <c r="L1644" s="61">
        <f aca="true" t="shared" si="376" ref="L1644:L1653">J1644-K1644</f>
        <v>210</v>
      </c>
      <c r="M1644" s="62">
        <f aca="true" t="shared" si="377" ref="M1644:M1653">J1644/K1644*100</f>
        <v>119.05626134301271</v>
      </c>
    </row>
    <row r="1645" spans="1:13" ht="15">
      <c r="A1645" s="57" t="s">
        <v>24</v>
      </c>
      <c r="B1645" s="58" t="s">
        <v>25</v>
      </c>
      <c r="C1645" s="59">
        <v>10744</v>
      </c>
      <c r="D1645" s="63">
        <v>9292</v>
      </c>
      <c r="E1645" s="61">
        <f t="shared" si="374"/>
        <v>1452</v>
      </c>
      <c r="F1645" s="62">
        <f t="shared" si="375"/>
        <v>115.62634524321997</v>
      </c>
      <c r="H1645" s="5" t="s">
        <v>24</v>
      </c>
      <c r="I1645" s="13" t="s">
        <v>25</v>
      </c>
      <c r="J1645" s="14">
        <v>3532</v>
      </c>
      <c r="K1645" s="55">
        <v>3593</v>
      </c>
      <c r="L1645" s="18">
        <f t="shared" si="376"/>
        <v>-61</v>
      </c>
      <c r="M1645" s="19">
        <f t="shared" si="377"/>
        <v>98.30225438352352</v>
      </c>
    </row>
    <row r="1646" spans="1:13" ht="26.25">
      <c r="A1646" s="57" t="s">
        <v>26</v>
      </c>
      <c r="B1646" s="58" t="s">
        <v>27</v>
      </c>
      <c r="C1646" s="59">
        <v>1698</v>
      </c>
      <c r="D1646" s="63">
        <v>1531</v>
      </c>
      <c r="E1646" s="61">
        <f t="shared" si="374"/>
        <v>167</v>
      </c>
      <c r="F1646" s="62">
        <f t="shared" si="375"/>
        <v>110.90790333115609</v>
      </c>
      <c r="H1646" s="5" t="s">
        <v>26</v>
      </c>
      <c r="I1646" s="13" t="s">
        <v>27</v>
      </c>
      <c r="J1646" s="14">
        <v>710</v>
      </c>
      <c r="K1646" s="55">
        <v>726</v>
      </c>
      <c r="L1646" s="18">
        <f t="shared" si="376"/>
        <v>-16</v>
      </c>
      <c r="M1646" s="19">
        <f t="shared" si="377"/>
        <v>97.7961432506887</v>
      </c>
    </row>
    <row r="1647" spans="1:13" ht="26.25">
      <c r="A1647" s="57" t="s">
        <v>28</v>
      </c>
      <c r="B1647" s="58" t="s">
        <v>29</v>
      </c>
      <c r="C1647" s="59">
        <v>5680</v>
      </c>
      <c r="D1647" s="63">
        <v>4640</v>
      </c>
      <c r="E1647" s="61">
        <f t="shared" si="374"/>
        <v>1040</v>
      </c>
      <c r="F1647" s="62">
        <f t="shared" si="375"/>
        <v>122.41379310344827</v>
      </c>
      <c r="H1647" s="5" t="s">
        <v>28</v>
      </c>
      <c r="I1647" s="13" t="s">
        <v>29</v>
      </c>
      <c r="J1647" s="14">
        <v>1346</v>
      </c>
      <c r="K1647" s="55">
        <v>1260</v>
      </c>
      <c r="L1647" s="18">
        <f t="shared" si="376"/>
        <v>86</v>
      </c>
      <c r="M1647" s="19">
        <f t="shared" si="377"/>
        <v>106.82539682539682</v>
      </c>
    </row>
    <row r="1648" spans="1:13" ht="26.25">
      <c r="A1648" s="5" t="s">
        <v>30</v>
      </c>
      <c r="B1648" s="13" t="s">
        <v>31</v>
      </c>
      <c r="C1648" s="14">
        <v>2111</v>
      </c>
      <c r="D1648" s="55">
        <v>1991</v>
      </c>
      <c r="E1648" s="18">
        <f t="shared" si="374"/>
        <v>120</v>
      </c>
      <c r="F1648" s="19">
        <f t="shared" si="375"/>
        <v>106.02712204922149</v>
      </c>
      <c r="H1648" s="5" t="s">
        <v>30</v>
      </c>
      <c r="I1648" s="13" t="s">
        <v>31</v>
      </c>
      <c r="J1648" s="14">
        <v>1653</v>
      </c>
      <c r="K1648" s="55">
        <v>1574</v>
      </c>
      <c r="L1648" s="18">
        <f t="shared" si="376"/>
        <v>79</v>
      </c>
      <c r="M1648" s="19">
        <f t="shared" si="377"/>
        <v>105.01905972045745</v>
      </c>
    </row>
    <row r="1649" spans="1:13" ht="26.25">
      <c r="A1649" s="57" t="s">
        <v>32</v>
      </c>
      <c r="B1649" s="58" t="s">
        <v>33</v>
      </c>
      <c r="C1649" s="59">
        <v>2578</v>
      </c>
      <c r="D1649" s="63">
        <v>2331</v>
      </c>
      <c r="E1649" s="61">
        <f t="shared" si="374"/>
        <v>247</v>
      </c>
      <c r="F1649" s="62">
        <f t="shared" si="375"/>
        <v>110.59631059631059</v>
      </c>
      <c r="H1649" s="5" t="s">
        <v>32</v>
      </c>
      <c r="I1649" s="13" t="s">
        <v>33</v>
      </c>
      <c r="J1649" s="14">
        <v>872</v>
      </c>
      <c r="K1649" s="55">
        <v>941</v>
      </c>
      <c r="L1649" s="18">
        <f t="shared" si="376"/>
        <v>-69</v>
      </c>
      <c r="M1649" s="19">
        <f t="shared" si="377"/>
        <v>92.6673751328374</v>
      </c>
    </row>
    <row r="1650" spans="1:13" ht="26.25">
      <c r="A1650" s="5" t="s">
        <v>34</v>
      </c>
      <c r="B1650" s="13" t="s">
        <v>35</v>
      </c>
      <c r="C1650" s="14">
        <v>1507</v>
      </c>
      <c r="D1650" s="55">
        <v>1387</v>
      </c>
      <c r="E1650" s="18">
        <f t="shared" si="374"/>
        <v>120</v>
      </c>
      <c r="F1650" s="19">
        <f t="shared" si="375"/>
        <v>108.65176640230713</v>
      </c>
      <c r="H1650" s="5" t="s">
        <v>34</v>
      </c>
      <c r="I1650" s="13" t="s">
        <v>35</v>
      </c>
      <c r="J1650" s="14">
        <v>685</v>
      </c>
      <c r="K1650" s="55">
        <v>666</v>
      </c>
      <c r="L1650" s="18">
        <f t="shared" si="376"/>
        <v>19</v>
      </c>
      <c r="M1650" s="19">
        <f t="shared" si="377"/>
        <v>102.85285285285286</v>
      </c>
    </row>
    <row r="1651" spans="1:13" ht="26.25">
      <c r="A1651" s="57" t="s">
        <v>36</v>
      </c>
      <c r="B1651" s="58" t="s">
        <v>37</v>
      </c>
      <c r="C1651" s="59">
        <v>2161</v>
      </c>
      <c r="D1651" s="63">
        <v>1911</v>
      </c>
      <c r="E1651" s="61">
        <f t="shared" si="374"/>
        <v>250</v>
      </c>
      <c r="F1651" s="62">
        <f t="shared" si="375"/>
        <v>113.0821559392988</v>
      </c>
      <c r="H1651" s="5" t="s">
        <v>36</v>
      </c>
      <c r="I1651" s="13" t="s">
        <v>37</v>
      </c>
      <c r="J1651" s="14">
        <v>1259</v>
      </c>
      <c r="K1651" s="55">
        <v>1213</v>
      </c>
      <c r="L1651" s="18">
        <f t="shared" si="376"/>
        <v>46</v>
      </c>
      <c r="M1651" s="19">
        <f t="shared" si="377"/>
        <v>103.79225061830172</v>
      </c>
    </row>
    <row r="1652" spans="1:13" ht="26.25">
      <c r="A1652" s="57" t="s">
        <v>38</v>
      </c>
      <c r="B1652" s="58" t="s">
        <v>39</v>
      </c>
      <c r="C1652" s="59">
        <v>2762</v>
      </c>
      <c r="D1652" s="63">
        <v>3437</v>
      </c>
      <c r="E1652" s="61">
        <f t="shared" si="374"/>
        <v>-675</v>
      </c>
      <c r="F1652" s="62">
        <f t="shared" si="375"/>
        <v>80.36077974978178</v>
      </c>
      <c r="H1652" s="5" t="s">
        <v>38</v>
      </c>
      <c r="I1652" s="13" t="s">
        <v>39</v>
      </c>
      <c r="J1652" s="14">
        <v>1894</v>
      </c>
      <c r="K1652" s="55">
        <v>2236</v>
      </c>
      <c r="L1652" s="18">
        <f t="shared" si="376"/>
        <v>-342</v>
      </c>
      <c r="M1652" s="19">
        <f t="shared" si="377"/>
        <v>84.70483005366727</v>
      </c>
    </row>
    <row r="1653" spans="1:13" ht="15">
      <c r="A1653" s="5" t="s">
        <v>40</v>
      </c>
      <c r="B1653" s="13" t="s">
        <v>41</v>
      </c>
      <c r="C1653" s="14">
        <v>64220</v>
      </c>
      <c r="D1653" s="55">
        <v>57884</v>
      </c>
      <c r="E1653" s="18">
        <f t="shared" si="374"/>
        <v>6336</v>
      </c>
      <c r="F1653" s="19">
        <f t="shared" si="375"/>
        <v>110.94602999101653</v>
      </c>
      <c r="H1653" s="5" t="s">
        <v>40</v>
      </c>
      <c r="I1653" s="13" t="s">
        <v>41</v>
      </c>
      <c r="J1653" s="14">
        <v>26526</v>
      </c>
      <c r="K1653" s="55">
        <v>26622</v>
      </c>
      <c r="L1653" s="18">
        <f t="shared" si="376"/>
        <v>-96</v>
      </c>
      <c r="M1653" s="19">
        <f t="shared" si="377"/>
        <v>99.63939598828037</v>
      </c>
    </row>
    <row r="1654" spans="1:15" s="1" customFormat="1" ht="15">
      <c r="A1654" s="2"/>
      <c r="B1654" s="11"/>
      <c r="C1654" s="11"/>
      <c r="D1654" s="50"/>
      <c r="E1654" s="51"/>
      <c r="F1654" s="51"/>
      <c r="H1654" s="2"/>
      <c r="I1654" s="11"/>
      <c r="J1654" s="11"/>
      <c r="K1654" s="50"/>
      <c r="L1654" s="51"/>
      <c r="M1654" s="51"/>
      <c r="N1654" s="3"/>
      <c r="O1654" s="37"/>
    </row>
    <row r="1655" spans="1:15" s="1" customFormat="1" ht="15">
      <c r="A1655" s="2"/>
      <c r="B1655" s="11"/>
      <c r="C1655" s="11"/>
      <c r="D1655" s="50"/>
      <c r="E1655" s="51"/>
      <c r="F1655" s="51"/>
      <c r="H1655" s="2"/>
      <c r="I1655" s="11"/>
      <c r="J1655" s="11"/>
      <c r="K1655" s="50"/>
      <c r="L1655" s="51"/>
      <c r="M1655" s="51"/>
      <c r="N1655" s="3"/>
      <c r="O1655" s="37"/>
    </row>
    <row r="1656" spans="1:15" s="1" customFormat="1" ht="15">
      <c r="A1656" s="2" t="s">
        <v>15</v>
      </c>
      <c r="B1656" s="11"/>
      <c r="C1656" s="11"/>
      <c r="D1656" s="50"/>
      <c r="E1656" s="51"/>
      <c r="F1656" s="51"/>
      <c r="H1656" s="2" t="s">
        <v>15</v>
      </c>
      <c r="I1656" s="11"/>
      <c r="J1656" s="11"/>
      <c r="K1656" s="50"/>
      <c r="L1656" s="51"/>
      <c r="M1656" s="51"/>
      <c r="N1656" s="3"/>
      <c r="O1656" s="37"/>
    </row>
    <row r="1657" spans="1:15" s="1" customFormat="1" ht="15">
      <c r="A1657" s="2" t="s">
        <v>143</v>
      </c>
      <c r="B1657" s="11"/>
      <c r="C1657" s="11"/>
      <c r="D1657" s="50"/>
      <c r="E1657" s="51"/>
      <c r="F1657" s="51"/>
      <c r="H1657" s="2" t="s">
        <v>235</v>
      </c>
      <c r="I1657" s="11"/>
      <c r="J1657" s="11"/>
      <c r="K1657" s="50"/>
      <c r="L1657" s="51"/>
      <c r="M1657" s="51"/>
      <c r="N1657" s="3"/>
      <c r="O1657" s="37"/>
    </row>
    <row r="1658" spans="1:15" s="3" customFormat="1" ht="15">
      <c r="A1658" s="39" t="s">
        <v>402</v>
      </c>
      <c r="B1658" s="39" t="s">
        <v>401</v>
      </c>
      <c r="C1658" s="118">
        <v>2013</v>
      </c>
      <c r="D1658" s="120">
        <v>2012</v>
      </c>
      <c r="E1658" s="123" t="s">
        <v>499</v>
      </c>
      <c r="F1658" s="123"/>
      <c r="H1658" s="39" t="s">
        <v>402</v>
      </c>
      <c r="I1658" s="39" t="s">
        <v>401</v>
      </c>
      <c r="J1658" s="118">
        <v>2013</v>
      </c>
      <c r="K1658" s="120">
        <v>2012</v>
      </c>
      <c r="L1658" s="123" t="s">
        <v>499</v>
      </c>
      <c r="M1658" s="123"/>
      <c r="O1658" s="37"/>
    </row>
    <row r="1659" spans="1:13" ht="15">
      <c r="A1659" s="40" t="s">
        <v>18</v>
      </c>
      <c r="B1659" s="52" t="s">
        <v>19</v>
      </c>
      <c r="C1659" s="122"/>
      <c r="D1659" s="122"/>
      <c r="E1659" s="53" t="s">
        <v>500</v>
      </c>
      <c r="F1659" s="53" t="s">
        <v>501</v>
      </c>
      <c r="H1659" s="40" t="s">
        <v>18</v>
      </c>
      <c r="I1659" s="52" t="s">
        <v>19</v>
      </c>
      <c r="J1659" s="122"/>
      <c r="K1659" s="122"/>
      <c r="L1659" s="53" t="s">
        <v>500</v>
      </c>
      <c r="M1659" s="53" t="s">
        <v>501</v>
      </c>
    </row>
    <row r="1660" spans="1:13" ht="15">
      <c r="A1660" s="57" t="s">
        <v>11</v>
      </c>
      <c r="B1660" s="58" t="s">
        <v>21</v>
      </c>
      <c r="C1660" s="59">
        <v>3515</v>
      </c>
      <c r="D1660" s="63">
        <v>3963</v>
      </c>
      <c r="E1660" s="61">
        <f>C1660-D1660</f>
        <v>-448</v>
      </c>
      <c r="F1660" s="62">
        <f>C1660/D1660*100</f>
        <v>88.69543275296492</v>
      </c>
      <c r="H1660" s="57" t="s">
        <v>11</v>
      </c>
      <c r="I1660" s="58" t="s">
        <v>21</v>
      </c>
      <c r="J1660" s="59">
        <v>3565</v>
      </c>
      <c r="K1660" s="63">
        <v>4100</v>
      </c>
      <c r="L1660" s="61">
        <f>J1660-K1660</f>
        <v>-535</v>
      </c>
      <c r="M1660" s="62">
        <f>J1660/K1660*100</f>
        <v>86.95121951219512</v>
      </c>
    </row>
    <row r="1661" spans="1:13" ht="26.25">
      <c r="A1661" s="5" t="s">
        <v>22</v>
      </c>
      <c r="B1661" s="13" t="s">
        <v>23</v>
      </c>
      <c r="C1661" s="14">
        <v>213</v>
      </c>
      <c r="D1661" s="55">
        <v>211</v>
      </c>
      <c r="E1661" s="18">
        <f aca="true" t="shared" si="378" ref="E1661:E1670">C1661-D1661</f>
        <v>2</v>
      </c>
      <c r="F1661" s="19">
        <f aca="true" t="shared" si="379" ref="F1661:F1670">C1661/D1661*100</f>
        <v>100.9478672985782</v>
      </c>
      <c r="H1661" s="5" t="s">
        <v>22</v>
      </c>
      <c r="I1661" s="13" t="s">
        <v>23</v>
      </c>
      <c r="J1661" s="14">
        <v>191</v>
      </c>
      <c r="K1661" s="55">
        <v>182</v>
      </c>
      <c r="L1661" s="18">
        <f aca="true" t="shared" si="380" ref="L1661:L1670">J1661-K1661</f>
        <v>9</v>
      </c>
      <c r="M1661" s="19">
        <f aca="true" t="shared" si="381" ref="M1661:M1670">J1661/K1661*100</f>
        <v>104.94505494505495</v>
      </c>
    </row>
    <row r="1662" spans="1:13" ht="15">
      <c r="A1662" s="57" t="s">
        <v>24</v>
      </c>
      <c r="B1662" s="58" t="s">
        <v>25</v>
      </c>
      <c r="C1662" s="59">
        <v>620</v>
      </c>
      <c r="D1662" s="63">
        <v>794</v>
      </c>
      <c r="E1662" s="61">
        <f t="shared" si="378"/>
        <v>-174</v>
      </c>
      <c r="F1662" s="62">
        <f t="shared" si="379"/>
        <v>78.08564231738035</v>
      </c>
      <c r="H1662" s="57" t="s">
        <v>24</v>
      </c>
      <c r="I1662" s="58" t="s">
        <v>25</v>
      </c>
      <c r="J1662" s="59">
        <v>706</v>
      </c>
      <c r="K1662" s="63">
        <v>807</v>
      </c>
      <c r="L1662" s="61">
        <f t="shared" si="380"/>
        <v>-101</v>
      </c>
      <c r="M1662" s="62">
        <f t="shared" si="381"/>
        <v>87.48451053283766</v>
      </c>
    </row>
    <row r="1663" spans="1:13" ht="26.25">
      <c r="A1663" s="57" t="s">
        <v>26</v>
      </c>
      <c r="B1663" s="58" t="s">
        <v>27</v>
      </c>
      <c r="C1663" s="59">
        <v>9</v>
      </c>
      <c r="D1663" s="63">
        <v>8</v>
      </c>
      <c r="E1663" s="61">
        <f t="shared" si="378"/>
        <v>1</v>
      </c>
      <c r="F1663" s="62">
        <f t="shared" si="379"/>
        <v>112.5</v>
      </c>
      <c r="H1663" s="5" t="s">
        <v>26</v>
      </c>
      <c r="I1663" s="13" t="s">
        <v>27</v>
      </c>
      <c r="J1663" s="14">
        <v>12</v>
      </c>
      <c r="K1663" s="55">
        <v>11</v>
      </c>
      <c r="L1663" s="18">
        <f t="shared" si="380"/>
        <v>1</v>
      </c>
      <c r="M1663" s="19">
        <f t="shared" si="381"/>
        <v>109.09090909090908</v>
      </c>
    </row>
    <row r="1664" spans="1:13" ht="26.25">
      <c r="A1664" s="5" t="s">
        <v>28</v>
      </c>
      <c r="B1664" s="13" t="s">
        <v>29</v>
      </c>
      <c r="C1664" s="14">
        <v>0</v>
      </c>
      <c r="D1664" s="55">
        <v>0</v>
      </c>
      <c r="E1664" s="18">
        <f t="shared" si="378"/>
        <v>0</v>
      </c>
      <c r="F1664" s="19" t="e">
        <f t="shared" si="379"/>
        <v>#DIV/0!</v>
      </c>
      <c r="H1664" s="5" t="s">
        <v>28</v>
      </c>
      <c r="I1664" s="13" t="s">
        <v>29</v>
      </c>
      <c r="J1664" s="14">
        <v>0</v>
      </c>
      <c r="K1664" s="55">
        <v>0</v>
      </c>
      <c r="L1664" s="18">
        <f t="shared" si="380"/>
        <v>0</v>
      </c>
      <c r="M1664" s="19" t="e">
        <f t="shared" si="381"/>
        <v>#DIV/0!</v>
      </c>
    </row>
    <row r="1665" spans="1:13" ht="26.25">
      <c r="A1665" s="5" t="s">
        <v>30</v>
      </c>
      <c r="B1665" s="13" t="s">
        <v>31</v>
      </c>
      <c r="C1665" s="14">
        <v>974</v>
      </c>
      <c r="D1665" s="55">
        <v>931</v>
      </c>
      <c r="E1665" s="18">
        <f t="shared" si="378"/>
        <v>43</v>
      </c>
      <c r="F1665" s="19">
        <f t="shared" si="379"/>
        <v>104.6186895810956</v>
      </c>
      <c r="H1665" s="5" t="s">
        <v>30</v>
      </c>
      <c r="I1665" s="13" t="s">
        <v>31</v>
      </c>
      <c r="J1665" s="14">
        <v>1146</v>
      </c>
      <c r="K1665" s="55">
        <v>1149</v>
      </c>
      <c r="L1665" s="18">
        <f t="shared" si="380"/>
        <v>-3</v>
      </c>
      <c r="M1665" s="19">
        <f t="shared" si="381"/>
        <v>99.73890339425587</v>
      </c>
    </row>
    <row r="1666" spans="1:13" ht="26.25">
      <c r="A1666" s="57" t="s">
        <v>32</v>
      </c>
      <c r="B1666" s="58" t="s">
        <v>33</v>
      </c>
      <c r="C1666" s="59">
        <v>161</v>
      </c>
      <c r="D1666" s="63">
        <v>218</v>
      </c>
      <c r="E1666" s="61">
        <f t="shared" si="378"/>
        <v>-57</v>
      </c>
      <c r="F1666" s="62">
        <f t="shared" si="379"/>
        <v>73.85321100917432</v>
      </c>
      <c r="H1666" s="57" t="s">
        <v>32</v>
      </c>
      <c r="I1666" s="58" t="s">
        <v>33</v>
      </c>
      <c r="J1666" s="59">
        <v>100</v>
      </c>
      <c r="K1666" s="63">
        <v>195</v>
      </c>
      <c r="L1666" s="61">
        <f t="shared" si="380"/>
        <v>-95</v>
      </c>
      <c r="M1666" s="62">
        <f t="shared" si="381"/>
        <v>51.28205128205128</v>
      </c>
    </row>
    <row r="1667" spans="1:13" ht="26.25">
      <c r="A1667" s="5" t="s">
        <v>34</v>
      </c>
      <c r="B1667" s="13" t="s">
        <v>35</v>
      </c>
      <c r="C1667" s="14">
        <v>259</v>
      </c>
      <c r="D1667" s="55">
        <v>238</v>
      </c>
      <c r="E1667" s="18">
        <f t="shared" si="378"/>
        <v>21</v>
      </c>
      <c r="F1667" s="19">
        <f t="shared" si="379"/>
        <v>108.8235294117647</v>
      </c>
      <c r="H1667" s="5" t="s">
        <v>34</v>
      </c>
      <c r="I1667" s="13" t="s">
        <v>35</v>
      </c>
      <c r="J1667" s="14">
        <v>212</v>
      </c>
      <c r="K1667" s="55">
        <v>205</v>
      </c>
      <c r="L1667" s="18">
        <f t="shared" si="380"/>
        <v>7</v>
      </c>
      <c r="M1667" s="19">
        <f t="shared" si="381"/>
        <v>103.41463414634147</v>
      </c>
    </row>
    <row r="1668" spans="1:13" ht="26.25">
      <c r="A1668" s="5" t="s">
        <v>36</v>
      </c>
      <c r="B1668" s="13" t="s">
        <v>37</v>
      </c>
      <c r="C1668" s="14">
        <v>776</v>
      </c>
      <c r="D1668" s="55">
        <v>724</v>
      </c>
      <c r="E1668" s="18">
        <f t="shared" si="378"/>
        <v>52</v>
      </c>
      <c r="F1668" s="19">
        <f t="shared" si="379"/>
        <v>107.18232044198895</v>
      </c>
      <c r="H1668" s="5" t="s">
        <v>36</v>
      </c>
      <c r="I1668" s="13" t="s">
        <v>37</v>
      </c>
      <c r="J1668" s="14">
        <v>638</v>
      </c>
      <c r="K1668" s="55">
        <v>607</v>
      </c>
      <c r="L1668" s="18">
        <f t="shared" si="380"/>
        <v>31</v>
      </c>
      <c r="M1668" s="19">
        <f t="shared" si="381"/>
        <v>105.10708401976936</v>
      </c>
    </row>
    <row r="1669" spans="1:13" ht="26.25">
      <c r="A1669" s="57" t="s">
        <v>38</v>
      </c>
      <c r="B1669" s="58" t="s">
        <v>39</v>
      </c>
      <c r="C1669" s="59">
        <v>503</v>
      </c>
      <c r="D1669" s="63">
        <v>839</v>
      </c>
      <c r="E1669" s="61">
        <f t="shared" si="378"/>
        <v>-336</v>
      </c>
      <c r="F1669" s="62">
        <f t="shared" si="379"/>
        <v>59.952324195470794</v>
      </c>
      <c r="H1669" s="57" t="s">
        <v>38</v>
      </c>
      <c r="I1669" s="58" t="s">
        <v>39</v>
      </c>
      <c r="J1669" s="59">
        <v>560</v>
      </c>
      <c r="K1669" s="63">
        <v>944</v>
      </c>
      <c r="L1669" s="61">
        <f t="shared" si="380"/>
        <v>-384</v>
      </c>
      <c r="M1669" s="62">
        <f t="shared" si="381"/>
        <v>59.32203389830508</v>
      </c>
    </row>
    <row r="1670" spans="1:13" ht="15">
      <c r="A1670" s="5" t="s">
        <v>40</v>
      </c>
      <c r="B1670" s="13" t="s">
        <v>41</v>
      </c>
      <c r="C1670" s="14">
        <v>7030</v>
      </c>
      <c r="D1670" s="55">
        <v>7926</v>
      </c>
      <c r="E1670" s="18">
        <f t="shared" si="378"/>
        <v>-896</v>
      </c>
      <c r="F1670" s="19">
        <f t="shared" si="379"/>
        <v>88.69543275296492</v>
      </c>
      <c r="H1670" s="5" t="s">
        <v>40</v>
      </c>
      <c r="I1670" s="13" t="s">
        <v>41</v>
      </c>
      <c r="J1670" s="14">
        <v>7130</v>
      </c>
      <c r="K1670" s="55">
        <v>8200</v>
      </c>
      <c r="L1670" s="18">
        <f t="shared" si="380"/>
        <v>-1070</v>
      </c>
      <c r="M1670" s="19">
        <f t="shared" si="381"/>
        <v>86.95121951219512</v>
      </c>
    </row>
    <row r="1671" spans="1:15" s="1" customFormat="1" ht="15">
      <c r="A1671" s="2"/>
      <c r="B1671" s="11"/>
      <c r="C1671" s="11"/>
      <c r="D1671" s="50"/>
      <c r="E1671" s="51"/>
      <c r="F1671" s="51"/>
      <c r="H1671" s="2"/>
      <c r="I1671" s="11"/>
      <c r="J1671" s="11"/>
      <c r="K1671" s="50"/>
      <c r="L1671" s="51"/>
      <c r="M1671" s="51"/>
      <c r="N1671" s="3"/>
      <c r="O1671" s="37"/>
    </row>
    <row r="1672" spans="1:15" s="1" customFormat="1" ht="15">
      <c r="A1672" s="2"/>
      <c r="B1672" s="11"/>
      <c r="C1672" s="11"/>
      <c r="D1672" s="50"/>
      <c r="E1672" s="51"/>
      <c r="F1672" s="51"/>
      <c r="H1672" s="2"/>
      <c r="I1672" s="11"/>
      <c r="J1672" s="11"/>
      <c r="K1672" s="50"/>
      <c r="L1672" s="51"/>
      <c r="M1672" s="51"/>
      <c r="N1672" s="3"/>
      <c r="O1672" s="37"/>
    </row>
    <row r="1673" spans="1:15" s="1" customFormat="1" ht="15">
      <c r="A1673" s="2" t="s">
        <v>15</v>
      </c>
      <c r="B1673" s="11"/>
      <c r="C1673" s="11"/>
      <c r="D1673" s="50"/>
      <c r="E1673" s="51"/>
      <c r="F1673" s="51"/>
      <c r="H1673" s="2" t="s">
        <v>15</v>
      </c>
      <c r="I1673" s="11"/>
      <c r="J1673" s="11"/>
      <c r="K1673" s="50"/>
      <c r="L1673" s="51"/>
      <c r="M1673" s="51"/>
      <c r="N1673" s="3"/>
      <c r="O1673" s="37"/>
    </row>
    <row r="1674" spans="1:15" s="1" customFormat="1" ht="15">
      <c r="A1674" s="2" t="s">
        <v>142</v>
      </c>
      <c r="B1674" s="11"/>
      <c r="C1674" s="11"/>
      <c r="D1674" s="50"/>
      <c r="E1674" s="51"/>
      <c r="F1674" s="51"/>
      <c r="H1674" s="2" t="s">
        <v>234</v>
      </c>
      <c r="I1674" s="11"/>
      <c r="J1674" s="11"/>
      <c r="K1674" s="50"/>
      <c r="L1674" s="51"/>
      <c r="M1674" s="51"/>
      <c r="N1674" s="3"/>
      <c r="O1674" s="37"/>
    </row>
    <row r="1675" spans="1:15" s="3" customFormat="1" ht="15">
      <c r="A1675" s="39" t="s">
        <v>402</v>
      </c>
      <c r="B1675" s="39" t="s">
        <v>401</v>
      </c>
      <c r="C1675" s="118">
        <v>2013</v>
      </c>
      <c r="D1675" s="120">
        <v>2012</v>
      </c>
      <c r="E1675" s="123" t="s">
        <v>499</v>
      </c>
      <c r="F1675" s="123"/>
      <c r="H1675" s="39" t="s">
        <v>402</v>
      </c>
      <c r="I1675" s="39" t="s">
        <v>401</v>
      </c>
      <c r="J1675" s="118">
        <v>2013</v>
      </c>
      <c r="K1675" s="120">
        <v>2012</v>
      </c>
      <c r="L1675" s="123" t="s">
        <v>499</v>
      </c>
      <c r="M1675" s="123"/>
      <c r="O1675" s="37"/>
    </row>
    <row r="1676" spans="1:13" ht="15">
      <c r="A1676" s="40" t="s">
        <v>18</v>
      </c>
      <c r="B1676" s="52" t="s">
        <v>19</v>
      </c>
      <c r="C1676" s="122"/>
      <c r="D1676" s="122"/>
      <c r="E1676" s="53" t="s">
        <v>500</v>
      </c>
      <c r="F1676" s="53" t="s">
        <v>501</v>
      </c>
      <c r="H1676" s="40" t="s">
        <v>18</v>
      </c>
      <c r="I1676" s="52" t="s">
        <v>19</v>
      </c>
      <c r="J1676" s="122"/>
      <c r="K1676" s="122"/>
      <c r="L1676" s="53" t="s">
        <v>500</v>
      </c>
      <c r="M1676" s="53" t="s">
        <v>501</v>
      </c>
    </row>
    <row r="1677" spans="1:13" ht="15">
      <c r="A1677" s="5" t="s">
        <v>11</v>
      </c>
      <c r="B1677" s="13" t="s">
        <v>21</v>
      </c>
      <c r="C1677" s="14">
        <v>0</v>
      </c>
      <c r="D1677" s="55">
        <v>0</v>
      </c>
      <c r="E1677" s="18">
        <f>C1677-D1677</f>
        <v>0</v>
      </c>
      <c r="F1677" s="19" t="e">
        <f>C1677/D1677*100</f>
        <v>#DIV/0!</v>
      </c>
      <c r="H1677" s="5" t="s">
        <v>11</v>
      </c>
      <c r="I1677" s="13" t="s">
        <v>21</v>
      </c>
      <c r="J1677" s="14">
        <v>0</v>
      </c>
      <c r="K1677" s="55">
        <v>0</v>
      </c>
      <c r="L1677" s="18">
        <f>J1677-K1677</f>
        <v>0</v>
      </c>
      <c r="M1677" s="19" t="e">
        <f>J1677/K1677*100</f>
        <v>#DIV/0!</v>
      </c>
    </row>
    <row r="1678" spans="1:13" ht="26.25">
      <c r="A1678" s="5" t="s">
        <v>22</v>
      </c>
      <c r="B1678" s="13" t="s">
        <v>23</v>
      </c>
      <c r="C1678" s="14">
        <v>0</v>
      </c>
      <c r="D1678" s="55">
        <v>0</v>
      </c>
      <c r="E1678" s="18">
        <f aca="true" t="shared" si="382" ref="E1678:E1687">C1678-D1678</f>
        <v>0</v>
      </c>
      <c r="F1678" s="19" t="e">
        <f aca="true" t="shared" si="383" ref="F1678:F1687">C1678/D1678*100</f>
        <v>#DIV/0!</v>
      </c>
      <c r="H1678" s="5" t="s">
        <v>22</v>
      </c>
      <c r="I1678" s="13" t="s">
        <v>23</v>
      </c>
      <c r="J1678" s="14">
        <v>0</v>
      </c>
      <c r="K1678" s="55">
        <v>0</v>
      </c>
      <c r="L1678" s="18">
        <f aca="true" t="shared" si="384" ref="L1678:L1687">J1678-K1678</f>
        <v>0</v>
      </c>
      <c r="M1678" s="19" t="e">
        <f aca="true" t="shared" si="385" ref="M1678:M1687">J1678/K1678*100</f>
        <v>#DIV/0!</v>
      </c>
    </row>
    <row r="1679" spans="1:13" ht="15">
      <c r="A1679" s="5" t="s">
        <v>24</v>
      </c>
      <c r="B1679" s="13" t="s">
        <v>25</v>
      </c>
      <c r="C1679" s="14">
        <v>0</v>
      </c>
      <c r="D1679" s="55">
        <v>0</v>
      </c>
      <c r="E1679" s="18">
        <f t="shared" si="382"/>
        <v>0</v>
      </c>
      <c r="F1679" s="19" t="e">
        <f t="shared" si="383"/>
        <v>#DIV/0!</v>
      </c>
      <c r="H1679" s="5" t="s">
        <v>24</v>
      </c>
      <c r="I1679" s="13" t="s">
        <v>25</v>
      </c>
      <c r="J1679" s="14">
        <v>0</v>
      </c>
      <c r="K1679" s="55">
        <v>0</v>
      </c>
      <c r="L1679" s="18">
        <f t="shared" si="384"/>
        <v>0</v>
      </c>
      <c r="M1679" s="19" t="e">
        <f t="shared" si="385"/>
        <v>#DIV/0!</v>
      </c>
    </row>
    <row r="1680" spans="1:13" ht="26.25">
      <c r="A1680" s="5" t="s">
        <v>26</v>
      </c>
      <c r="B1680" s="13" t="s">
        <v>27</v>
      </c>
      <c r="C1680" s="14">
        <v>0</v>
      </c>
      <c r="D1680" s="55">
        <v>0</v>
      </c>
      <c r="E1680" s="18">
        <f t="shared" si="382"/>
        <v>0</v>
      </c>
      <c r="F1680" s="19" t="e">
        <f t="shared" si="383"/>
        <v>#DIV/0!</v>
      </c>
      <c r="H1680" s="5" t="s">
        <v>26</v>
      </c>
      <c r="I1680" s="13" t="s">
        <v>27</v>
      </c>
      <c r="J1680" s="14">
        <v>0</v>
      </c>
      <c r="K1680" s="55">
        <v>0</v>
      </c>
      <c r="L1680" s="18">
        <f t="shared" si="384"/>
        <v>0</v>
      </c>
      <c r="M1680" s="19" t="e">
        <f t="shared" si="385"/>
        <v>#DIV/0!</v>
      </c>
    </row>
    <row r="1681" spans="1:13" ht="26.25">
      <c r="A1681" s="5" t="s">
        <v>28</v>
      </c>
      <c r="B1681" s="13" t="s">
        <v>29</v>
      </c>
      <c r="C1681" s="14">
        <v>0</v>
      </c>
      <c r="D1681" s="55">
        <v>0</v>
      </c>
      <c r="E1681" s="18">
        <f t="shared" si="382"/>
        <v>0</v>
      </c>
      <c r="F1681" s="19" t="e">
        <f t="shared" si="383"/>
        <v>#DIV/0!</v>
      </c>
      <c r="H1681" s="5" t="s">
        <v>28</v>
      </c>
      <c r="I1681" s="13" t="s">
        <v>29</v>
      </c>
      <c r="J1681" s="14">
        <v>0</v>
      </c>
      <c r="K1681" s="55">
        <v>0</v>
      </c>
      <c r="L1681" s="18">
        <f t="shared" si="384"/>
        <v>0</v>
      </c>
      <c r="M1681" s="19" t="e">
        <f t="shared" si="385"/>
        <v>#DIV/0!</v>
      </c>
    </row>
    <row r="1682" spans="1:13" ht="26.25">
      <c r="A1682" s="5" t="s">
        <v>30</v>
      </c>
      <c r="B1682" s="13" t="s">
        <v>31</v>
      </c>
      <c r="C1682" s="14">
        <v>0</v>
      </c>
      <c r="D1682" s="55">
        <v>0</v>
      </c>
      <c r="E1682" s="18">
        <f t="shared" si="382"/>
        <v>0</v>
      </c>
      <c r="F1682" s="19" t="e">
        <f t="shared" si="383"/>
        <v>#DIV/0!</v>
      </c>
      <c r="H1682" s="5" t="s">
        <v>30</v>
      </c>
      <c r="I1682" s="13" t="s">
        <v>31</v>
      </c>
      <c r="J1682" s="14">
        <v>0</v>
      </c>
      <c r="K1682" s="55">
        <v>0</v>
      </c>
      <c r="L1682" s="18">
        <f t="shared" si="384"/>
        <v>0</v>
      </c>
      <c r="M1682" s="19" t="e">
        <f t="shared" si="385"/>
        <v>#DIV/0!</v>
      </c>
    </row>
    <row r="1683" spans="1:13" ht="26.25">
      <c r="A1683" s="5" t="s">
        <v>32</v>
      </c>
      <c r="B1683" s="13" t="s">
        <v>33</v>
      </c>
      <c r="C1683" s="14">
        <v>0</v>
      </c>
      <c r="D1683" s="55">
        <v>0</v>
      </c>
      <c r="E1683" s="18">
        <f t="shared" si="382"/>
        <v>0</v>
      </c>
      <c r="F1683" s="19" t="e">
        <f t="shared" si="383"/>
        <v>#DIV/0!</v>
      </c>
      <c r="H1683" s="5" t="s">
        <v>32</v>
      </c>
      <c r="I1683" s="13" t="s">
        <v>33</v>
      </c>
      <c r="J1683" s="14">
        <v>0</v>
      </c>
      <c r="K1683" s="55">
        <v>0</v>
      </c>
      <c r="L1683" s="18">
        <f t="shared" si="384"/>
        <v>0</v>
      </c>
      <c r="M1683" s="19" t="e">
        <f t="shared" si="385"/>
        <v>#DIV/0!</v>
      </c>
    </row>
    <row r="1684" spans="1:13" ht="26.25">
      <c r="A1684" s="5" t="s">
        <v>34</v>
      </c>
      <c r="B1684" s="13" t="s">
        <v>35</v>
      </c>
      <c r="C1684" s="14">
        <v>0</v>
      </c>
      <c r="D1684" s="55">
        <v>0</v>
      </c>
      <c r="E1684" s="18">
        <f t="shared" si="382"/>
        <v>0</v>
      </c>
      <c r="F1684" s="19" t="e">
        <f t="shared" si="383"/>
        <v>#DIV/0!</v>
      </c>
      <c r="H1684" s="5" t="s">
        <v>34</v>
      </c>
      <c r="I1684" s="13" t="s">
        <v>35</v>
      </c>
      <c r="J1684" s="14">
        <v>0</v>
      </c>
      <c r="K1684" s="55">
        <v>0</v>
      </c>
      <c r="L1684" s="18">
        <f t="shared" si="384"/>
        <v>0</v>
      </c>
      <c r="M1684" s="19" t="e">
        <f t="shared" si="385"/>
        <v>#DIV/0!</v>
      </c>
    </row>
    <row r="1685" spans="1:13" ht="26.25">
      <c r="A1685" s="5" t="s">
        <v>36</v>
      </c>
      <c r="B1685" s="13" t="s">
        <v>37</v>
      </c>
      <c r="C1685" s="14">
        <v>0</v>
      </c>
      <c r="D1685" s="55">
        <v>0</v>
      </c>
      <c r="E1685" s="18">
        <f t="shared" si="382"/>
        <v>0</v>
      </c>
      <c r="F1685" s="19" t="e">
        <f t="shared" si="383"/>
        <v>#DIV/0!</v>
      </c>
      <c r="H1685" s="5" t="s">
        <v>36</v>
      </c>
      <c r="I1685" s="13" t="s">
        <v>37</v>
      </c>
      <c r="J1685" s="14">
        <v>0</v>
      </c>
      <c r="K1685" s="55">
        <v>0</v>
      </c>
      <c r="L1685" s="18">
        <f t="shared" si="384"/>
        <v>0</v>
      </c>
      <c r="M1685" s="19" t="e">
        <f t="shared" si="385"/>
        <v>#DIV/0!</v>
      </c>
    </row>
    <row r="1686" spans="1:13" ht="26.25">
      <c r="A1686" s="5" t="s">
        <v>38</v>
      </c>
      <c r="B1686" s="13" t="s">
        <v>39</v>
      </c>
      <c r="C1686" s="14">
        <v>0</v>
      </c>
      <c r="D1686" s="55">
        <v>0</v>
      </c>
      <c r="E1686" s="18">
        <f t="shared" si="382"/>
        <v>0</v>
      </c>
      <c r="F1686" s="19" t="e">
        <f t="shared" si="383"/>
        <v>#DIV/0!</v>
      </c>
      <c r="H1686" s="5" t="s">
        <v>38</v>
      </c>
      <c r="I1686" s="13" t="s">
        <v>39</v>
      </c>
      <c r="J1686" s="14">
        <v>0</v>
      </c>
      <c r="K1686" s="55">
        <v>0</v>
      </c>
      <c r="L1686" s="18">
        <f t="shared" si="384"/>
        <v>0</v>
      </c>
      <c r="M1686" s="19" t="e">
        <f t="shared" si="385"/>
        <v>#DIV/0!</v>
      </c>
    </row>
    <row r="1687" spans="1:13" ht="15">
      <c r="A1687" s="5" t="s">
        <v>40</v>
      </c>
      <c r="B1687" s="13" t="s">
        <v>41</v>
      </c>
      <c r="C1687" s="14">
        <v>0</v>
      </c>
      <c r="D1687" s="55">
        <v>0</v>
      </c>
      <c r="E1687" s="18">
        <f t="shared" si="382"/>
        <v>0</v>
      </c>
      <c r="F1687" s="19" t="e">
        <f t="shared" si="383"/>
        <v>#DIV/0!</v>
      </c>
      <c r="H1687" s="5" t="s">
        <v>40</v>
      </c>
      <c r="I1687" s="13" t="s">
        <v>41</v>
      </c>
      <c r="J1687" s="14">
        <v>0</v>
      </c>
      <c r="K1687" s="55">
        <v>0</v>
      </c>
      <c r="L1687" s="18">
        <f t="shared" si="384"/>
        <v>0</v>
      </c>
      <c r="M1687" s="19" t="e">
        <f t="shared" si="385"/>
        <v>#DIV/0!</v>
      </c>
    </row>
    <row r="1688" spans="1:15" s="1" customFormat="1" ht="15">
      <c r="A1688" s="2"/>
      <c r="B1688" s="11"/>
      <c r="C1688" s="11"/>
      <c r="D1688" s="50"/>
      <c r="E1688" s="51"/>
      <c r="F1688" s="51"/>
      <c r="H1688" s="2"/>
      <c r="I1688" s="11"/>
      <c r="J1688" s="11"/>
      <c r="K1688" s="50"/>
      <c r="L1688" s="51"/>
      <c r="M1688" s="51"/>
      <c r="N1688" s="3"/>
      <c r="O1688" s="37"/>
    </row>
    <row r="1689" spans="1:15" s="1" customFormat="1" ht="15">
      <c r="A1689" s="2"/>
      <c r="B1689" s="11"/>
      <c r="C1689" s="11"/>
      <c r="D1689" s="50"/>
      <c r="E1689" s="51"/>
      <c r="F1689" s="51"/>
      <c r="H1689" s="2"/>
      <c r="I1689" s="11"/>
      <c r="J1689" s="11"/>
      <c r="K1689" s="50"/>
      <c r="L1689" s="51"/>
      <c r="M1689" s="51"/>
      <c r="N1689" s="3"/>
      <c r="O1689" s="37"/>
    </row>
    <row r="1690" spans="1:15" s="1" customFormat="1" ht="15">
      <c r="A1690" s="2" t="s">
        <v>15</v>
      </c>
      <c r="B1690" s="11"/>
      <c r="C1690" s="11"/>
      <c r="D1690" s="50"/>
      <c r="E1690" s="51"/>
      <c r="F1690" s="51"/>
      <c r="H1690" s="2" t="s">
        <v>15</v>
      </c>
      <c r="I1690" s="11"/>
      <c r="J1690" s="11"/>
      <c r="K1690" s="50"/>
      <c r="L1690" s="51"/>
      <c r="M1690" s="51"/>
      <c r="N1690" s="3"/>
      <c r="O1690" s="37"/>
    </row>
    <row r="1691" spans="1:15" s="1" customFormat="1" ht="15">
      <c r="A1691" s="2" t="s">
        <v>141</v>
      </c>
      <c r="B1691" s="11"/>
      <c r="C1691" s="11"/>
      <c r="D1691" s="50"/>
      <c r="E1691" s="51"/>
      <c r="F1691" s="51"/>
      <c r="H1691" s="2" t="s">
        <v>504</v>
      </c>
      <c r="I1691" s="11"/>
      <c r="J1691" s="11"/>
      <c r="K1691" s="50"/>
      <c r="L1691" s="51"/>
      <c r="M1691" s="51"/>
      <c r="N1691" s="3"/>
      <c r="O1691" s="37"/>
    </row>
    <row r="1692" spans="1:15" s="3" customFormat="1" ht="15">
      <c r="A1692" s="39" t="s">
        <v>402</v>
      </c>
      <c r="B1692" s="39" t="s">
        <v>401</v>
      </c>
      <c r="C1692" s="118">
        <v>2013</v>
      </c>
      <c r="D1692" s="120">
        <v>2012</v>
      </c>
      <c r="E1692" s="123" t="s">
        <v>499</v>
      </c>
      <c r="F1692" s="123"/>
      <c r="H1692" s="39" t="s">
        <v>402</v>
      </c>
      <c r="I1692" s="39" t="s">
        <v>401</v>
      </c>
      <c r="J1692" s="118">
        <v>2013</v>
      </c>
      <c r="K1692" s="120">
        <v>2012</v>
      </c>
      <c r="L1692" s="123" t="s">
        <v>499</v>
      </c>
      <c r="M1692" s="123"/>
      <c r="O1692" s="37"/>
    </row>
    <row r="1693" spans="1:13" ht="15">
      <c r="A1693" s="40" t="s">
        <v>18</v>
      </c>
      <c r="B1693" s="52" t="s">
        <v>19</v>
      </c>
      <c r="C1693" s="122"/>
      <c r="D1693" s="122"/>
      <c r="E1693" s="53" t="s">
        <v>500</v>
      </c>
      <c r="F1693" s="53" t="s">
        <v>501</v>
      </c>
      <c r="H1693" s="40" t="s">
        <v>18</v>
      </c>
      <c r="I1693" s="52" t="s">
        <v>19</v>
      </c>
      <c r="J1693" s="122"/>
      <c r="K1693" s="122"/>
      <c r="L1693" s="53" t="s">
        <v>500</v>
      </c>
      <c r="M1693" s="53" t="s">
        <v>501</v>
      </c>
    </row>
    <row r="1694" spans="1:13" ht="15">
      <c r="A1694" s="5" t="s">
        <v>11</v>
      </c>
      <c r="B1694" s="13" t="s">
        <v>21</v>
      </c>
      <c r="C1694" s="14">
        <v>28</v>
      </c>
      <c r="D1694" s="55">
        <v>30</v>
      </c>
      <c r="E1694" s="18">
        <f>C1694-D1694</f>
        <v>-2</v>
      </c>
      <c r="F1694" s="19">
        <f>C1694/D1694*100</f>
        <v>93.33333333333333</v>
      </c>
      <c r="H1694" s="5" t="s">
        <v>11</v>
      </c>
      <c r="I1694" s="13" t="s">
        <v>21</v>
      </c>
      <c r="J1694" s="14">
        <v>310</v>
      </c>
      <c r="K1694" s="55">
        <v>319</v>
      </c>
      <c r="L1694" s="18">
        <f>J1694-K1694</f>
        <v>-9</v>
      </c>
      <c r="M1694" s="19">
        <f>J1694/K1694*100</f>
        <v>97.17868338557993</v>
      </c>
    </row>
    <row r="1695" spans="1:13" ht="26.25">
      <c r="A1695" s="57" t="s">
        <v>22</v>
      </c>
      <c r="B1695" s="58" t="s">
        <v>23</v>
      </c>
      <c r="C1695" s="59">
        <v>4</v>
      </c>
      <c r="D1695" s="63">
        <v>3</v>
      </c>
      <c r="E1695" s="61">
        <f aca="true" t="shared" si="386" ref="E1695:E1704">C1695-D1695</f>
        <v>1</v>
      </c>
      <c r="F1695" s="62">
        <f aca="true" t="shared" si="387" ref="F1695:F1704">C1695/D1695*100</f>
        <v>133.33333333333331</v>
      </c>
      <c r="H1695" s="57" t="s">
        <v>22</v>
      </c>
      <c r="I1695" s="58" t="s">
        <v>23</v>
      </c>
      <c r="J1695" s="59">
        <v>44</v>
      </c>
      <c r="K1695" s="63">
        <v>34</v>
      </c>
      <c r="L1695" s="61">
        <f aca="true" t="shared" si="388" ref="L1695:L1704">J1695-K1695</f>
        <v>10</v>
      </c>
      <c r="M1695" s="62">
        <f aca="true" t="shared" si="389" ref="M1695:M1704">J1695/K1695*100</f>
        <v>129.41176470588235</v>
      </c>
    </row>
    <row r="1696" spans="1:13" ht="15">
      <c r="A1696" s="57" t="s">
        <v>24</v>
      </c>
      <c r="B1696" s="58" t="s">
        <v>25</v>
      </c>
      <c r="C1696" s="59">
        <v>22</v>
      </c>
      <c r="D1696" s="63">
        <v>25</v>
      </c>
      <c r="E1696" s="61">
        <f t="shared" si="386"/>
        <v>-3</v>
      </c>
      <c r="F1696" s="62">
        <f t="shared" si="387"/>
        <v>88</v>
      </c>
      <c r="H1696" s="5" t="s">
        <v>24</v>
      </c>
      <c r="I1696" s="13" t="s">
        <v>25</v>
      </c>
      <c r="J1696" s="14">
        <v>237</v>
      </c>
      <c r="K1696" s="55">
        <v>254</v>
      </c>
      <c r="L1696" s="18">
        <f t="shared" si="388"/>
        <v>-17</v>
      </c>
      <c r="M1696" s="19">
        <f t="shared" si="389"/>
        <v>93.30708661417323</v>
      </c>
    </row>
    <row r="1697" spans="1:13" ht="26.25">
      <c r="A1697" s="5" t="s">
        <v>26</v>
      </c>
      <c r="B1697" s="13" t="s">
        <v>27</v>
      </c>
      <c r="C1697" s="14">
        <v>0</v>
      </c>
      <c r="D1697" s="55">
        <v>0</v>
      </c>
      <c r="E1697" s="18">
        <f t="shared" si="386"/>
        <v>0</v>
      </c>
      <c r="F1697" s="19" t="e">
        <f t="shared" si="387"/>
        <v>#DIV/0!</v>
      </c>
      <c r="H1697" s="5" t="s">
        <v>26</v>
      </c>
      <c r="I1697" s="13" t="s">
        <v>27</v>
      </c>
      <c r="J1697" s="14">
        <v>1</v>
      </c>
      <c r="K1697" s="55">
        <v>1</v>
      </c>
      <c r="L1697" s="18">
        <f t="shared" si="388"/>
        <v>0</v>
      </c>
      <c r="M1697" s="19">
        <f t="shared" si="389"/>
        <v>100</v>
      </c>
    </row>
    <row r="1698" spans="1:13" ht="26.25">
      <c r="A1698" s="5" t="s">
        <v>28</v>
      </c>
      <c r="B1698" s="13" t="s">
        <v>29</v>
      </c>
      <c r="C1698" s="14">
        <v>0</v>
      </c>
      <c r="D1698" s="55">
        <v>0</v>
      </c>
      <c r="E1698" s="18">
        <f t="shared" si="386"/>
        <v>0</v>
      </c>
      <c r="F1698" s="19" t="e">
        <f t="shared" si="387"/>
        <v>#DIV/0!</v>
      </c>
      <c r="H1698" s="5" t="s">
        <v>28</v>
      </c>
      <c r="I1698" s="13" t="s">
        <v>29</v>
      </c>
      <c r="J1698" s="14">
        <v>0</v>
      </c>
      <c r="K1698" s="55">
        <v>0</v>
      </c>
      <c r="L1698" s="18">
        <f t="shared" si="388"/>
        <v>0</v>
      </c>
      <c r="M1698" s="19" t="e">
        <f t="shared" si="389"/>
        <v>#DIV/0!</v>
      </c>
    </row>
    <row r="1699" spans="1:13" ht="26.25">
      <c r="A1699" s="5" t="s">
        <v>30</v>
      </c>
      <c r="B1699" s="13" t="s">
        <v>31</v>
      </c>
      <c r="C1699" s="14">
        <v>0</v>
      </c>
      <c r="D1699" s="55">
        <v>0</v>
      </c>
      <c r="E1699" s="18">
        <f t="shared" si="386"/>
        <v>0</v>
      </c>
      <c r="F1699" s="19" t="e">
        <f t="shared" si="387"/>
        <v>#DIV/0!</v>
      </c>
      <c r="H1699" s="5" t="s">
        <v>30</v>
      </c>
      <c r="I1699" s="13" t="s">
        <v>31</v>
      </c>
      <c r="J1699" s="14">
        <v>0</v>
      </c>
      <c r="K1699" s="55">
        <v>0</v>
      </c>
      <c r="L1699" s="18">
        <f t="shared" si="388"/>
        <v>0</v>
      </c>
      <c r="M1699" s="19" t="e">
        <f t="shared" si="389"/>
        <v>#DIV/0!</v>
      </c>
    </row>
    <row r="1700" spans="1:13" ht="26.25">
      <c r="A1700" s="5" t="s">
        <v>32</v>
      </c>
      <c r="B1700" s="13" t="s">
        <v>33</v>
      </c>
      <c r="C1700" s="14">
        <v>0</v>
      </c>
      <c r="D1700" s="55">
        <v>0</v>
      </c>
      <c r="E1700" s="18">
        <f t="shared" si="386"/>
        <v>0</v>
      </c>
      <c r="F1700" s="19" t="e">
        <f t="shared" si="387"/>
        <v>#DIV/0!</v>
      </c>
      <c r="H1700" s="5" t="s">
        <v>32</v>
      </c>
      <c r="I1700" s="13" t="s">
        <v>33</v>
      </c>
      <c r="J1700" s="14">
        <v>0</v>
      </c>
      <c r="K1700" s="55">
        <v>0</v>
      </c>
      <c r="L1700" s="18">
        <f t="shared" si="388"/>
        <v>0</v>
      </c>
      <c r="M1700" s="19" t="e">
        <f t="shared" si="389"/>
        <v>#DIV/0!</v>
      </c>
    </row>
    <row r="1701" spans="1:13" ht="26.25">
      <c r="A1701" s="5" t="s">
        <v>34</v>
      </c>
      <c r="B1701" s="13" t="s">
        <v>35</v>
      </c>
      <c r="C1701" s="14">
        <v>2</v>
      </c>
      <c r="D1701" s="55">
        <v>2</v>
      </c>
      <c r="E1701" s="18">
        <f t="shared" si="386"/>
        <v>0</v>
      </c>
      <c r="F1701" s="19">
        <f t="shared" si="387"/>
        <v>100</v>
      </c>
      <c r="H1701" s="5" t="s">
        <v>34</v>
      </c>
      <c r="I1701" s="13" t="s">
        <v>35</v>
      </c>
      <c r="J1701" s="14">
        <v>28</v>
      </c>
      <c r="K1701" s="55">
        <v>30</v>
      </c>
      <c r="L1701" s="18">
        <f t="shared" si="388"/>
        <v>-2</v>
      </c>
      <c r="M1701" s="19">
        <f t="shared" si="389"/>
        <v>93.33333333333333</v>
      </c>
    </row>
    <row r="1702" spans="1:13" ht="26.25">
      <c r="A1702" s="5" t="s">
        <v>36</v>
      </c>
      <c r="B1702" s="13" t="s">
        <v>37</v>
      </c>
      <c r="C1702" s="14">
        <v>0</v>
      </c>
      <c r="D1702" s="55">
        <v>0</v>
      </c>
      <c r="E1702" s="18">
        <f t="shared" si="386"/>
        <v>0</v>
      </c>
      <c r="F1702" s="19" t="e">
        <f t="shared" si="387"/>
        <v>#DIV/0!</v>
      </c>
      <c r="H1702" s="5" t="s">
        <v>36</v>
      </c>
      <c r="I1702" s="13" t="s">
        <v>37</v>
      </c>
      <c r="J1702" s="14">
        <v>0</v>
      </c>
      <c r="K1702" s="55">
        <v>0</v>
      </c>
      <c r="L1702" s="18">
        <f t="shared" si="388"/>
        <v>0</v>
      </c>
      <c r="M1702" s="19" t="e">
        <f t="shared" si="389"/>
        <v>#DIV/0!</v>
      </c>
    </row>
    <row r="1703" spans="1:13" ht="26.25">
      <c r="A1703" s="5" t="s">
        <v>38</v>
      </c>
      <c r="B1703" s="13" t="s">
        <v>39</v>
      </c>
      <c r="C1703" s="14">
        <v>0</v>
      </c>
      <c r="D1703" s="55">
        <v>0</v>
      </c>
      <c r="E1703" s="18">
        <f t="shared" si="386"/>
        <v>0</v>
      </c>
      <c r="F1703" s="19" t="e">
        <f t="shared" si="387"/>
        <v>#DIV/0!</v>
      </c>
      <c r="H1703" s="5" t="s">
        <v>38</v>
      </c>
      <c r="I1703" s="13" t="s">
        <v>39</v>
      </c>
      <c r="J1703" s="14">
        <v>0</v>
      </c>
      <c r="K1703" s="55">
        <v>0</v>
      </c>
      <c r="L1703" s="18">
        <f t="shared" si="388"/>
        <v>0</v>
      </c>
      <c r="M1703" s="19" t="e">
        <f t="shared" si="389"/>
        <v>#DIV/0!</v>
      </c>
    </row>
    <row r="1704" spans="1:13" ht="15">
      <c r="A1704" s="5" t="s">
        <v>40</v>
      </c>
      <c r="B1704" s="13" t="s">
        <v>41</v>
      </c>
      <c r="C1704" s="14">
        <v>56</v>
      </c>
      <c r="D1704" s="55">
        <v>60</v>
      </c>
      <c r="E1704" s="18">
        <f t="shared" si="386"/>
        <v>-4</v>
      </c>
      <c r="F1704" s="19">
        <f t="shared" si="387"/>
        <v>93.33333333333333</v>
      </c>
      <c r="H1704" s="5" t="s">
        <v>40</v>
      </c>
      <c r="I1704" s="13" t="s">
        <v>41</v>
      </c>
      <c r="J1704" s="14">
        <v>620</v>
      </c>
      <c r="K1704" s="55">
        <v>638</v>
      </c>
      <c r="L1704" s="18">
        <f t="shared" si="388"/>
        <v>-18</v>
      </c>
      <c r="M1704" s="19">
        <f t="shared" si="389"/>
        <v>97.17868338557993</v>
      </c>
    </row>
    <row r="1705" spans="1:15" s="1" customFormat="1" ht="15">
      <c r="A1705" s="2"/>
      <c r="B1705" s="11"/>
      <c r="C1705" s="11"/>
      <c r="D1705" s="50"/>
      <c r="E1705" s="51"/>
      <c r="F1705" s="51"/>
      <c r="H1705" s="2"/>
      <c r="I1705" s="11"/>
      <c r="J1705" s="11"/>
      <c r="K1705" s="50"/>
      <c r="L1705" s="51"/>
      <c r="M1705" s="51"/>
      <c r="N1705" s="3"/>
      <c r="O1705" s="37"/>
    </row>
    <row r="1706" spans="1:15" s="1" customFormat="1" ht="15">
      <c r="A1706" s="2"/>
      <c r="B1706" s="11"/>
      <c r="C1706" s="11"/>
      <c r="D1706" s="50"/>
      <c r="E1706" s="51"/>
      <c r="F1706" s="51"/>
      <c r="H1706" s="2"/>
      <c r="I1706" s="11"/>
      <c r="J1706" s="11"/>
      <c r="K1706" s="50"/>
      <c r="L1706" s="51"/>
      <c r="M1706" s="51"/>
      <c r="N1706" s="3"/>
      <c r="O1706" s="37"/>
    </row>
    <row r="1707" spans="1:15" s="1" customFormat="1" ht="15">
      <c r="A1707" s="2" t="s">
        <v>15</v>
      </c>
      <c r="B1707" s="11"/>
      <c r="C1707" s="11"/>
      <c r="D1707" s="50"/>
      <c r="E1707" s="51"/>
      <c r="F1707" s="51"/>
      <c r="H1707" s="2" t="s">
        <v>15</v>
      </c>
      <c r="I1707" s="11"/>
      <c r="J1707" s="11"/>
      <c r="K1707" s="50"/>
      <c r="L1707" s="51"/>
      <c r="M1707" s="51"/>
      <c r="N1707" s="3"/>
      <c r="O1707" s="37"/>
    </row>
    <row r="1708" spans="1:15" s="1" customFormat="1" ht="15">
      <c r="A1708" s="2" t="s">
        <v>140</v>
      </c>
      <c r="B1708" s="11"/>
      <c r="C1708" s="11"/>
      <c r="D1708" s="50"/>
      <c r="E1708" s="51"/>
      <c r="F1708" s="51"/>
      <c r="H1708" s="2" t="s">
        <v>233</v>
      </c>
      <c r="I1708" s="11"/>
      <c r="J1708" s="11"/>
      <c r="K1708" s="50"/>
      <c r="L1708" s="51"/>
      <c r="M1708" s="51"/>
      <c r="N1708" s="3"/>
      <c r="O1708" s="37"/>
    </row>
    <row r="1709" spans="1:15" s="3" customFormat="1" ht="15">
      <c r="A1709" s="39" t="s">
        <v>402</v>
      </c>
      <c r="B1709" s="39" t="s">
        <v>401</v>
      </c>
      <c r="C1709" s="118">
        <v>2013</v>
      </c>
      <c r="D1709" s="120">
        <v>2012</v>
      </c>
      <c r="E1709" s="123" t="s">
        <v>499</v>
      </c>
      <c r="F1709" s="123"/>
      <c r="H1709" s="39" t="s">
        <v>402</v>
      </c>
      <c r="I1709" s="39" t="s">
        <v>401</v>
      </c>
      <c r="J1709" s="118">
        <v>2013</v>
      </c>
      <c r="K1709" s="120">
        <v>2012</v>
      </c>
      <c r="L1709" s="123" t="s">
        <v>499</v>
      </c>
      <c r="M1709" s="123"/>
      <c r="O1709" s="37"/>
    </row>
    <row r="1710" spans="1:13" ht="15">
      <c r="A1710" s="40" t="s">
        <v>18</v>
      </c>
      <c r="B1710" s="52" t="s">
        <v>19</v>
      </c>
      <c r="C1710" s="122"/>
      <c r="D1710" s="122"/>
      <c r="E1710" s="53" t="s">
        <v>500</v>
      </c>
      <c r="F1710" s="53" t="s">
        <v>501</v>
      </c>
      <c r="H1710" s="40" t="s">
        <v>18</v>
      </c>
      <c r="I1710" s="52" t="s">
        <v>19</v>
      </c>
      <c r="J1710" s="122"/>
      <c r="K1710" s="122"/>
      <c r="L1710" s="53" t="s">
        <v>500</v>
      </c>
      <c r="M1710" s="53" t="s">
        <v>501</v>
      </c>
    </row>
    <row r="1711" spans="1:13" ht="15">
      <c r="A1711" s="5" t="s">
        <v>11</v>
      </c>
      <c r="B1711" s="13" t="s">
        <v>21</v>
      </c>
      <c r="C1711" s="14">
        <v>1</v>
      </c>
      <c r="D1711" s="55">
        <v>1</v>
      </c>
      <c r="E1711" s="18">
        <f>C1711-D1711</f>
        <v>0</v>
      </c>
      <c r="F1711" s="19">
        <f>C1711/D1711*100</f>
        <v>100</v>
      </c>
      <c r="H1711" s="5" t="s">
        <v>11</v>
      </c>
      <c r="I1711" s="13" t="s">
        <v>21</v>
      </c>
      <c r="J1711" s="14">
        <v>3</v>
      </c>
      <c r="K1711" s="55">
        <v>3</v>
      </c>
      <c r="L1711" s="18">
        <f>J1711-K1711</f>
        <v>0</v>
      </c>
      <c r="M1711" s="19">
        <f>J1711/K1711*100</f>
        <v>100</v>
      </c>
    </row>
    <row r="1712" spans="1:13" ht="26.25">
      <c r="A1712" s="5" t="s">
        <v>22</v>
      </c>
      <c r="B1712" s="13" t="s">
        <v>23</v>
      </c>
      <c r="C1712" s="14">
        <v>0</v>
      </c>
      <c r="D1712" s="55">
        <v>0</v>
      </c>
      <c r="E1712" s="18">
        <f aca="true" t="shared" si="390" ref="E1712:E1721">C1712-D1712</f>
        <v>0</v>
      </c>
      <c r="F1712" s="19" t="e">
        <f aca="true" t="shared" si="391" ref="F1712:F1721">C1712/D1712*100</f>
        <v>#DIV/0!</v>
      </c>
      <c r="H1712" s="5" t="s">
        <v>22</v>
      </c>
      <c r="I1712" s="13" t="s">
        <v>23</v>
      </c>
      <c r="J1712" s="14">
        <v>0</v>
      </c>
      <c r="K1712" s="55">
        <v>0</v>
      </c>
      <c r="L1712" s="18">
        <f aca="true" t="shared" si="392" ref="L1712:L1721">J1712-K1712</f>
        <v>0</v>
      </c>
      <c r="M1712" s="19" t="e">
        <f aca="true" t="shared" si="393" ref="M1712:M1721">J1712/K1712*100</f>
        <v>#DIV/0!</v>
      </c>
    </row>
    <row r="1713" spans="1:13" ht="15">
      <c r="A1713" s="5" t="s">
        <v>24</v>
      </c>
      <c r="B1713" s="13" t="s">
        <v>25</v>
      </c>
      <c r="C1713" s="14">
        <v>0</v>
      </c>
      <c r="D1713" s="55">
        <v>0</v>
      </c>
      <c r="E1713" s="18">
        <f t="shared" si="390"/>
        <v>0</v>
      </c>
      <c r="F1713" s="19" t="e">
        <f t="shared" si="391"/>
        <v>#DIV/0!</v>
      </c>
      <c r="H1713" s="5" t="s">
        <v>24</v>
      </c>
      <c r="I1713" s="13" t="s">
        <v>25</v>
      </c>
      <c r="J1713" s="14">
        <v>0</v>
      </c>
      <c r="K1713" s="55">
        <v>0</v>
      </c>
      <c r="L1713" s="18">
        <f t="shared" si="392"/>
        <v>0</v>
      </c>
      <c r="M1713" s="19" t="e">
        <f t="shared" si="393"/>
        <v>#DIV/0!</v>
      </c>
    </row>
    <row r="1714" spans="1:13" ht="26.25">
      <c r="A1714" s="5" t="s">
        <v>26</v>
      </c>
      <c r="B1714" s="13" t="s">
        <v>27</v>
      </c>
      <c r="C1714" s="14">
        <v>0</v>
      </c>
      <c r="D1714" s="55">
        <v>0</v>
      </c>
      <c r="E1714" s="18">
        <f t="shared" si="390"/>
        <v>0</v>
      </c>
      <c r="F1714" s="19" t="e">
        <f t="shared" si="391"/>
        <v>#DIV/0!</v>
      </c>
      <c r="H1714" s="5" t="s">
        <v>26</v>
      </c>
      <c r="I1714" s="13" t="s">
        <v>27</v>
      </c>
      <c r="J1714" s="14">
        <v>0</v>
      </c>
      <c r="K1714" s="55">
        <v>0</v>
      </c>
      <c r="L1714" s="18">
        <f t="shared" si="392"/>
        <v>0</v>
      </c>
      <c r="M1714" s="19" t="e">
        <f t="shared" si="393"/>
        <v>#DIV/0!</v>
      </c>
    </row>
    <row r="1715" spans="1:13" ht="26.25">
      <c r="A1715" s="5" t="s">
        <v>28</v>
      </c>
      <c r="B1715" s="13" t="s">
        <v>29</v>
      </c>
      <c r="C1715" s="14">
        <v>0</v>
      </c>
      <c r="D1715" s="55">
        <v>0</v>
      </c>
      <c r="E1715" s="18">
        <f t="shared" si="390"/>
        <v>0</v>
      </c>
      <c r="F1715" s="19" t="e">
        <f t="shared" si="391"/>
        <v>#DIV/0!</v>
      </c>
      <c r="H1715" s="5" t="s">
        <v>28</v>
      </c>
      <c r="I1715" s="13" t="s">
        <v>29</v>
      </c>
      <c r="J1715" s="14">
        <v>0</v>
      </c>
      <c r="K1715" s="55">
        <v>0</v>
      </c>
      <c r="L1715" s="18">
        <f t="shared" si="392"/>
        <v>0</v>
      </c>
      <c r="M1715" s="19" t="e">
        <f t="shared" si="393"/>
        <v>#DIV/0!</v>
      </c>
    </row>
    <row r="1716" spans="1:13" ht="26.25">
      <c r="A1716" s="5" t="s">
        <v>30</v>
      </c>
      <c r="B1716" s="13" t="s">
        <v>31</v>
      </c>
      <c r="C1716" s="14">
        <v>0</v>
      </c>
      <c r="D1716" s="55">
        <v>0</v>
      </c>
      <c r="E1716" s="18">
        <f t="shared" si="390"/>
        <v>0</v>
      </c>
      <c r="F1716" s="19" t="e">
        <f t="shared" si="391"/>
        <v>#DIV/0!</v>
      </c>
      <c r="H1716" s="5" t="s">
        <v>30</v>
      </c>
      <c r="I1716" s="13" t="s">
        <v>31</v>
      </c>
      <c r="J1716" s="14">
        <v>0</v>
      </c>
      <c r="K1716" s="55">
        <v>0</v>
      </c>
      <c r="L1716" s="18">
        <f t="shared" si="392"/>
        <v>0</v>
      </c>
      <c r="M1716" s="19" t="e">
        <f t="shared" si="393"/>
        <v>#DIV/0!</v>
      </c>
    </row>
    <row r="1717" spans="1:13" ht="26.25">
      <c r="A1717" s="5" t="s">
        <v>32</v>
      </c>
      <c r="B1717" s="13" t="s">
        <v>33</v>
      </c>
      <c r="C1717" s="14">
        <v>0</v>
      </c>
      <c r="D1717" s="55">
        <v>0</v>
      </c>
      <c r="E1717" s="18">
        <f t="shared" si="390"/>
        <v>0</v>
      </c>
      <c r="F1717" s="19" t="e">
        <f t="shared" si="391"/>
        <v>#DIV/0!</v>
      </c>
      <c r="H1717" s="5" t="s">
        <v>32</v>
      </c>
      <c r="I1717" s="13" t="s">
        <v>33</v>
      </c>
      <c r="J1717" s="14">
        <v>0</v>
      </c>
      <c r="K1717" s="55">
        <v>0</v>
      </c>
      <c r="L1717" s="18">
        <f t="shared" si="392"/>
        <v>0</v>
      </c>
      <c r="M1717" s="19" t="e">
        <f t="shared" si="393"/>
        <v>#DIV/0!</v>
      </c>
    </row>
    <row r="1718" spans="1:13" ht="26.25">
      <c r="A1718" s="5" t="s">
        <v>34</v>
      </c>
      <c r="B1718" s="13" t="s">
        <v>35</v>
      </c>
      <c r="C1718" s="14">
        <v>1</v>
      </c>
      <c r="D1718" s="55">
        <v>1</v>
      </c>
      <c r="E1718" s="18">
        <f t="shared" si="390"/>
        <v>0</v>
      </c>
      <c r="F1718" s="19">
        <f t="shared" si="391"/>
        <v>100</v>
      </c>
      <c r="H1718" s="5" t="s">
        <v>34</v>
      </c>
      <c r="I1718" s="13" t="s">
        <v>35</v>
      </c>
      <c r="J1718" s="14">
        <v>3</v>
      </c>
      <c r="K1718" s="55">
        <v>3</v>
      </c>
      <c r="L1718" s="18">
        <f t="shared" si="392"/>
        <v>0</v>
      </c>
      <c r="M1718" s="19">
        <f t="shared" si="393"/>
        <v>100</v>
      </c>
    </row>
    <row r="1719" spans="1:13" ht="26.25">
      <c r="A1719" s="5" t="s">
        <v>36</v>
      </c>
      <c r="B1719" s="13" t="s">
        <v>37</v>
      </c>
      <c r="C1719" s="14">
        <v>0</v>
      </c>
      <c r="D1719" s="55">
        <v>0</v>
      </c>
      <c r="E1719" s="18">
        <f t="shared" si="390"/>
        <v>0</v>
      </c>
      <c r="F1719" s="19" t="e">
        <f t="shared" si="391"/>
        <v>#DIV/0!</v>
      </c>
      <c r="H1719" s="5" t="s">
        <v>36</v>
      </c>
      <c r="I1719" s="13" t="s">
        <v>37</v>
      </c>
      <c r="J1719" s="14">
        <v>0</v>
      </c>
      <c r="K1719" s="55">
        <v>0</v>
      </c>
      <c r="L1719" s="18">
        <f t="shared" si="392"/>
        <v>0</v>
      </c>
      <c r="M1719" s="19" t="e">
        <f t="shared" si="393"/>
        <v>#DIV/0!</v>
      </c>
    </row>
    <row r="1720" spans="1:13" ht="26.25">
      <c r="A1720" s="5" t="s">
        <v>38</v>
      </c>
      <c r="B1720" s="13" t="s">
        <v>39</v>
      </c>
      <c r="C1720" s="14">
        <v>0</v>
      </c>
      <c r="D1720" s="55">
        <v>0</v>
      </c>
      <c r="E1720" s="18">
        <f t="shared" si="390"/>
        <v>0</v>
      </c>
      <c r="F1720" s="19" t="e">
        <f t="shared" si="391"/>
        <v>#DIV/0!</v>
      </c>
      <c r="H1720" s="5" t="s">
        <v>38</v>
      </c>
      <c r="I1720" s="13" t="s">
        <v>39</v>
      </c>
      <c r="J1720" s="14">
        <v>0</v>
      </c>
      <c r="K1720" s="55">
        <v>0</v>
      </c>
      <c r="L1720" s="18">
        <f t="shared" si="392"/>
        <v>0</v>
      </c>
      <c r="M1720" s="19" t="e">
        <f t="shared" si="393"/>
        <v>#DIV/0!</v>
      </c>
    </row>
    <row r="1721" spans="1:13" ht="15">
      <c r="A1721" s="5" t="s">
        <v>40</v>
      </c>
      <c r="B1721" s="13" t="s">
        <v>41</v>
      </c>
      <c r="C1721" s="14">
        <v>2</v>
      </c>
      <c r="D1721" s="55">
        <v>2</v>
      </c>
      <c r="E1721" s="18">
        <f t="shared" si="390"/>
        <v>0</v>
      </c>
      <c r="F1721" s="19">
        <f t="shared" si="391"/>
        <v>100</v>
      </c>
      <c r="H1721" s="5" t="s">
        <v>40</v>
      </c>
      <c r="I1721" s="13" t="s">
        <v>41</v>
      </c>
      <c r="J1721" s="14">
        <v>6</v>
      </c>
      <c r="K1721" s="55">
        <v>6</v>
      </c>
      <c r="L1721" s="18">
        <f t="shared" si="392"/>
        <v>0</v>
      </c>
      <c r="M1721" s="19">
        <f t="shared" si="393"/>
        <v>100</v>
      </c>
    </row>
    <row r="1722" spans="1:15" s="1" customFormat="1" ht="15">
      <c r="A1722" s="2"/>
      <c r="B1722" s="11"/>
      <c r="C1722" s="11"/>
      <c r="D1722" s="50"/>
      <c r="E1722" s="51"/>
      <c r="F1722" s="51"/>
      <c r="H1722" s="2"/>
      <c r="I1722" s="11"/>
      <c r="J1722" s="11"/>
      <c r="K1722" s="50"/>
      <c r="L1722" s="51"/>
      <c r="M1722" s="51"/>
      <c r="N1722" s="3"/>
      <c r="O1722" s="37"/>
    </row>
    <row r="1723" spans="1:15" s="1" customFormat="1" ht="15">
      <c r="A1723" s="2"/>
      <c r="B1723" s="11"/>
      <c r="C1723" s="11"/>
      <c r="D1723" s="50"/>
      <c r="E1723" s="51"/>
      <c r="F1723" s="51"/>
      <c r="H1723" s="2"/>
      <c r="I1723" s="11"/>
      <c r="J1723" s="11"/>
      <c r="K1723" s="50"/>
      <c r="L1723" s="51"/>
      <c r="M1723" s="51"/>
      <c r="N1723" s="3"/>
      <c r="O1723" s="37"/>
    </row>
    <row r="1724" spans="1:15" s="1" customFormat="1" ht="15">
      <c r="A1724" s="2" t="s">
        <v>15</v>
      </c>
      <c r="B1724" s="11"/>
      <c r="C1724" s="11"/>
      <c r="D1724" s="50"/>
      <c r="E1724" s="51"/>
      <c r="F1724" s="51"/>
      <c r="H1724" s="2" t="s">
        <v>15</v>
      </c>
      <c r="I1724" s="11"/>
      <c r="J1724" s="11"/>
      <c r="K1724" s="50"/>
      <c r="L1724" s="51"/>
      <c r="M1724" s="51"/>
      <c r="N1724" s="3"/>
      <c r="O1724" s="37"/>
    </row>
    <row r="1725" spans="1:15" s="1" customFormat="1" ht="15">
      <c r="A1725" s="2" t="s">
        <v>139</v>
      </c>
      <c r="B1725" s="11"/>
      <c r="C1725" s="11"/>
      <c r="D1725" s="50"/>
      <c r="E1725" s="51"/>
      <c r="F1725" s="51"/>
      <c r="H1725" s="2" t="s">
        <v>232</v>
      </c>
      <c r="I1725" s="11"/>
      <c r="J1725" s="11"/>
      <c r="K1725" s="50"/>
      <c r="L1725" s="51"/>
      <c r="M1725" s="51"/>
      <c r="N1725" s="3"/>
      <c r="O1725" s="37"/>
    </row>
    <row r="1726" spans="1:15" s="3" customFormat="1" ht="15">
      <c r="A1726" s="39" t="s">
        <v>402</v>
      </c>
      <c r="B1726" s="39" t="s">
        <v>401</v>
      </c>
      <c r="C1726" s="118">
        <v>2013</v>
      </c>
      <c r="D1726" s="120">
        <v>2012</v>
      </c>
      <c r="E1726" s="123" t="s">
        <v>499</v>
      </c>
      <c r="F1726" s="123"/>
      <c r="H1726" s="39" t="s">
        <v>402</v>
      </c>
      <c r="I1726" s="39" t="s">
        <v>401</v>
      </c>
      <c r="J1726" s="118">
        <v>2013</v>
      </c>
      <c r="K1726" s="120">
        <v>2012</v>
      </c>
      <c r="L1726" s="123" t="s">
        <v>499</v>
      </c>
      <c r="M1726" s="123"/>
      <c r="O1726" s="37"/>
    </row>
    <row r="1727" spans="1:13" ht="15">
      <c r="A1727" s="40" t="s">
        <v>18</v>
      </c>
      <c r="B1727" s="52" t="s">
        <v>19</v>
      </c>
      <c r="C1727" s="122"/>
      <c r="D1727" s="122"/>
      <c r="E1727" s="53" t="s">
        <v>500</v>
      </c>
      <c r="F1727" s="53" t="s">
        <v>501</v>
      </c>
      <c r="H1727" s="40" t="s">
        <v>18</v>
      </c>
      <c r="I1727" s="52" t="s">
        <v>19</v>
      </c>
      <c r="J1727" s="122"/>
      <c r="K1727" s="122"/>
      <c r="L1727" s="53" t="s">
        <v>500</v>
      </c>
      <c r="M1727" s="53" t="s">
        <v>501</v>
      </c>
    </row>
    <row r="1728" spans="1:13" ht="15">
      <c r="A1728" s="5" t="s">
        <v>11</v>
      </c>
      <c r="B1728" s="13" t="s">
        <v>21</v>
      </c>
      <c r="C1728" s="14">
        <v>0</v>
      </c>
      <c r="D1728" s="55">
        <v>0</v>
      </c>
      <c r="E1728" s="18">
        <f>C1728-D1728</f>
        <v>0</v>
      </c>
      <c r="F1728" s="19" t="e">
        <f>C1728/D1728*100</f>
        <v>#DIV/0!</v>
      </c>
      <c r="H1728" s="5" t="s">
        <v>11</v>
      </c>
      <c r="I1728" s="13" t="s">
        <v>21</v>
      </c>
      <c r="J1728" s="14">
        <v>0</v>
      </c>
      <c r="K1728" s="55">
        <v>0</v>
      </c>
      <c r="L1728" s="18">
        <f>J1728-K1728</f>
        <v>0</v>
      </c>
      <c r="M1728" s="19" t="e">
        <f>J1728/K1728*100</f>
        <v>#DIV/0!</v>
      </c>
    </row>
    <row r="1729" spans="1:13" ht="26.25">
      <c r="A1729" s="5" t="s">
        <v>22</v>
      </c>
      <c r="B1729" s="13" t="s">
        <v>23</v>
      </c>
      <c r="C1729" s="14">
        <v>0</v>
      </c>
      <c r="D1729" s="55">
        <v>0</v>
      </c>
      <c r="E1729" s="18">
        <f aca="true" t="shared" si="394" ref="E1729:E1738">C1729-D1729</f>
        <v>0</v>
      </c>
      <c r="F1729" s="19" t="e">
        <f aca="true" t="shared" si="395" ref="F1729:F1738">C1729/D1729*100</f>
        <v>#DIV/0!</v>
      </c>
      <c r="H1729" s="5" t="s">
        <v>22</v>
      </c>
      <c r="I1729" s="13" t="s">
        <v>23</v>
      </c>
      <c r="J1729" s="14">
        <v>0</v>
      </c>
      <c r="K1729" s="55">
        <v>0</v>
      </c>
      <c r="L1729" s="18">
        <f aca="true" t="shared" si="396" ref="L1729:L1738">J1729-K1729</f>
        <v>0</v>
      </c>
      <c r="M1729" s="19" t="e">
        <f aca="true" t="shared" si="397" ref="M1729:M1738">J1729/K1729*100</f>
        <v>#DIV/0!</v>
      </c>
    </row>
    <row r="1730" spans="1:13" ht="15">
      <c r="A1730" s="5" t="s">
        <v>24</v>
      </c>
      <c r="B1730" s="13" t="s">
        <v>25</v>
      </c>
      <c r="C1730" s="14">
        <v>0</v>
      </c>
      <c r="D1730" s="55">
        <v>0</v>
      </c>
      <c r="E1730" s="18">
        <f t="shared" si="394"/>
        <v>0</v>
      </c>
      <c r="F1730" s="19" t="e">
        <f t="shared" si="395"/>
        <v>#DIV/0!</v>
      </c>
      <c r="H1730" s="5" t="s">
        <v>24</v>
      </c>
      <c r="I1730" s="13" t="s">
        <v>25</v>
      </c>
      <c r="J1730" s="14">
        <v>0</v>
      </c>
      <c r="K1730" s="55">
        <v>0</v>
      </c>
      <c r="L1730" s="18">
        <f t="shared" si="396"/>
        <v>0</v>
      </c>
      <c r="M1730" s="19" t="e">
        <f t="shared" si="397"/>
        <v>#DIV/0!</v>
      </c>
    </row>
    <row r="1731" spans="1:13" ht="26.25">
      <c r="A1731" s="5" t="s">
        <v>26</v>
      </c>
      <c r="B1731" s="13" t="s">
        <v>27</v>
      </c>
      <c r="C1731" s="14">
        <v>0</v>
      </c>
      <c r="D1731" s="55">
        <v>0</v>
      </c>
      <c r="E1731" s="18">
        <f t="shared" si="394"/>
        <v>0</v>
      </c>
      <c r="F1731" s="19" t="e">
        <f t="shared" si="395"/>
        <v>#DIV/0!</v>
      </c>
      <c r="H1731" s="5" t="s">
        <v>26</v>
      </c>
      <c r="I1731" s="13" t="s">
        <v>27</v>
      </c>
      <c r="J1731" s="14">
        <v>0</v>
      </c>
      <c r="K1731" s="55">
        <v>0</v>
      </c>
      <c r="L1731" s="18">
        <f t="shared" si="396"/>
        <v>0</v>
      </c>
      <c r="M1731" s="19" t="e">
        <f t="shared" si="397"/>
        <v>#DIV/0!</v>
      </c>
    </row>
    <row r="1732" spans="1:13" ht="26.25">
      <c r="A1732" s="5" t="s">
        <v>28</v>
      </c>
      <c r="B1732" s="13" t="s">
        <v>29</v>
      </c>
      <c r="C1732" s="14">
        <v>0</v>
      </c>
      <c r="D1732" s="55">
        <v>0</v>
      </c>
      <c r="E1732" s="18">
        <f t="shared" si="394"/>
        <v>0</v>
      </c>
      <c r="F1732" s="19" t="e">
        <f t="shared" si="395"/>
        <v>#DIV/0!</v>
      </c>
      <c r="H1732" s="5" t="s">
        <v>28</v>
      </c>
      <c r="I1732" s="13" t="s">
        <v>29</v>
      </c>
      <c r="J1732" s="14">
        <v>0</v>
      </c>
      <c r="K1732" s="55">
        <v>0</v>
      </c>
      <c r="L1732" s="18">
        <f t="shared" si="396"/>
        <v>0</v>
      </c>
      <c r="M1732" s="19" t="e">
        <f t="shared" si="397"/>
        <v>#DIV/0!</v>
      </c>
    </row>
    <row r="1733" spans="1:13" ht="26.25">
      <c r="A1733" s="5" t="s">
        <v>30</v>
      </c>
      <c r="B1733" s="13" t="s">
        <v>31</v>
      </c>
      <c r="C1733" s="14">
        <v>0</v>
      </c>
      <c r="D1733" s="55">
        <v>0</v>
      </c>
      <c r="E1733" s="18">
        <f t="shared" si="394"/>
        <v>0</v>
      </c>
      <c r="F1733" s="19" t="e">
        <f t="shared" si="395"/>
        <v>#DIV/0!</v>
      </c>
      <c r="H1733" s="5" t="s">
        <v>30</v>
      </c>
      <c r="I1733" s="13" t="s">
        <v>31</v>
      </c>
      <c r="J1733" s="14">
        <v>0</v>
      </c>
      <c r="K1733" s="55">
        <v>0</v>
      </c>
      <c r="L1733" s="18">
        <f t="shared" si="396"/>
        <v>0</v>
      </c>
      <c r="M1733" s="19" t="e">
        <f t="shared" si="397"/>
        <v>#DIV/0!</v>
      </c>
    </row>
    <row r="1734" spans="1:13" ht="26.25">
      <c r="A1734" s="5" t="s">
        <v>32</v>
      </c>
      <c r="B1734" s="13" t="s">
        <v>33</v>
      </c>
      <c r="C1734" s="14">
        <v>0</v>
      </c>
      <c r="D1734" s="55">
        <v>0</v>
      </c>
      <c r="E1734" s="18">
        <f t="shared" si="394"/>
        <v>0</v>
      </c>
      <c r="F1734" s="19" t="e">
        <f t="shared" si="395"/>
        <v>#DIV/0!</v>
      </c>
      <c r="H1734" s="5" t="s">
        <v>32</v>
      </c>
      <c r="I1734" s="13" t="s">
        <v>33</v>
      </c>
      <c r="J1734" s="14">
        <v>0</v>
      </c>
      <c r="K1734" s="55">
        <v>0</v>
      </c>
      <c r="L1734" s="18">
        <f t="shared" si="396"/>
        <v>0</v>
      </c>
      <c r="M1734" s="19" t="e">
        <f t="shared" si="397"/>
        <v>#DIV/0!</v>
      </c>
    </row>
    <row r="1735" spans="1:13" ht="26.25">
      <c r="A1735" s="5" t="s">
        <v>34</v>
      </c>
      <c r="B1735" s="13" t="s">
        <v>35</v>
      </c>
      <c r="C1735" s="14">
        <v>0</v>
      </c>
      <c r="D1735" s="55">
        <v>0</v>
      </c>
      <c r="E1735" s="18">
        <f t="shared" si="394"/>
        <v>0</v>
      </c>
      <c r="F1735" s="19" t="e">
        <f t="shared" si="395"/>
        <v>#DIV/0!</v>
      </c>
      <c r="H1735" s="5" t="s">
        <v>34</v>
      </c>
      <c r="I1735" s="13" t="s">
        <v>35</v>
      </c>
      <c r="J1735" s="14">
        <v>0</v>
      </c>
      <c r="K1735" s="55">
        <v>0</v>
      </c>
      <c r="L1735" s="18">
        <f t="shared" si="396"/>
        <v>0</v>
      </c>
      <c r="M1735" s="19" t="e">
        <f t="shared" si="397"/>
        <v>#DIV/0!</v>
      </c>
    </row>
    <row r="1736" spans="1:13" ht="26.25">
      <c r="A1736" s="5" t="s">
        <v>36</v>
      </c>
      <c r="B1736" s="13" t="s">
        <v>37</v>
      </c>
      <c r="C1736" s="14">
        <v>0</v>
      </c>
      <c r="D1736" s="55">
        <v>0</v>
      </c>
      <c r="E1736" s="18">
        <f t="shared" si="394"/>
        <v>0</v>
      </c>
      <c r="F1736" s="19" t="e">
        <f t="shared" si="395"/>
        <v>#DIV/0!</v>
      </c>
      <c r="H1736" s="5" t="s">
        <v>36</v>
      </c>
      <c r="I1736" s="13" t="s">
        <v>37</v>
      </c>
      <c r="J1736" s="14">
        <v>0</v>
      </c>
      <c r="K1736" s="55">
        <v>0</v>
      </c>
      <c r="L1736" s="18">
        <f t="shared" si="396"/>
        <v>0</v>
      </c>
      <c r="M1736" s="19" t="e">
        <f t="shared" si="397"/>
        <v>#DIV/0!</v>
      </c>
    </row>
    <row r="1737" spans="1:13" ht="26.25">
      <c r="A1737" s="5" t="s">
        <v>38</v>
      </c>
      <c r="B1737" s="13" t="s">
        <v>39</v>
      </c>
      <c r="C1737" s="14">
        <v>0</v>
      </c>
      <c r="D1737" s="55">
        <v>0</v>
      </c>
      <c r="E1737" s="18">
        <f t="shared" si="394"/>
        <v>0</v>
      </c>
      <c r="F1737" s="19" t="e">
        <f t="shared" si="395"/>
        <v>#DIV/0!</v>
      </c>
      <c r="H1737" s="5" t="s">
        <v>38</v>
      </c>
      <c r="I1737" s="13" t="s">
        <v>39</v>
      </c>
      <c r="J1737" s="14">
        <v>0</v>
      </c>
      <c r="K1737" s="55">
        <v>0</v>
      </c>
      <c r="L1737" s="18">
        <f t="shared" si="396"/>
        <v>0</v>
      </c>
      <c r="M1737" s="19" t="e">
        <f t="shared" si="397"/>
        <v>#DIV/0!</v>
      </c>
    </row>
    <row r="1738" spans="1:13" ht="15">
      <c r="A1738" s="5" t="s">
        <v>40</v>
      </c>
      <c r="B1738" s="13" t="s">
        <v>41</v>
      </c>
      <c r="C1738" s="14">
        <v>0</v>
      </c>
      <c r="D1738" s="55">
        <v>0</v>
      </c>
      <c r="E1738" s="18">
        <f t="shared" si="394"/>
        <v>0</v>
      </c>
      <c r="F1738" s="19" t="e">
        <f t="shared" si="395"/>
        <v>#DIV/0!</v>
      </c>
      <c r="H1738" s="5" t="s">
        <v>40</v>
      </c>
      <c r="I1738" s="13" t="s">
        <v>41</v>
      </c>
      <c r="J1738" s="14">
        <v>0</v>
      </c>
      <c r="K1738" s="55">
        <v>0</v>
      </c>
      <c r="L1738" s="18">
        <f t="shared" si="396"/>
        <v>0</v>
      </c>
      <c r="M1738" s="19" t="e">
        <f t="shared" si="397"/>
        <v>#DIV/0!</v>
      </c>
    </row>
    <row r="1739" spans="1:15" s="1" customFormat="1" ht="15">
      <c r="A1739" s="2"/>
      <c r="B1739" s="11"/>
      <c r="C1739" s="11"/>
      <c r="D1739" s="50"/>
      <c r="E1739" s="51"/>
      <c r="F1739" s="51"/>
      <c r="H1739" s="2"/>
      <c r="I1739" s="11"/>
      <c r="J1739" s="11"/>
      <c r="K1739" s="50"/>
      <c r="L1739" s="51"/>
      <c r="M1739" s="51"/>
      <c r="N1739" s="3"/>
      <c r="O1739" s="37"/>
    </row>
    <row r="1740" spans="1:15" s="1" customFormat="1" ht="15">
      <c r="A1740" s="2"/>
      <c r="B1740" s="11"/>
      <c r="C1740" s="11"/>
      <c r="D1740" s="50"/>
      <c r="E1740" s="51"/>
      <c r="F1740" s="51"/>
      <c r="H1740" s="2"/>
      <c r="I1740" s="11"/>
      <c r="J1740" s="11"/>
      <c r="K1740" s="50"/>
      <c r="L1740" s="51"/>
      <c r="M1740" s="51"/>
      <c r="N1740" s="3"/>
      <c r="O1740" s="37"/>
    </row>
    <row r="1741" spans="1:15" s="1" customFormat="1" ht="15">
      <c r="A1741" s="2" t="s">
        <v>15</v>
      </c>
      <c r="B1741" s="11"/>
      <c r="C1741" s="11"/>
      <c r="D1741" s="50"/>
      <c r="E1741" s="51"/>
      <c r="F1741" s="51"/>
      <c r="H1741" s="2" t="s">
        <v>15</v>
      </c>
      <c r="I1741" s="11"/>
      <c r="J1741" s="11"/>
      <c r="K1741" s="50"/>
      <c r="L1741" s="51"/>
      <c r="M1741" s="51"/>
      <c r="N1741" s="3"/>
      <c r="O1741" s="37"/>
    </row>
    <row r="1742" spans="1:15" s="1" customFormat="1" ht="15">
      <c r="A1742" s="2" t="s">
        <v>138</v>
      </c>
      <c r="B1742" s="11"/>
      <c r="C1742" s="11"/>
      <c r="D1742" s="50"/>
      <c r="E1742" s="51"/>
      <c r="F1742" s="51"/>
      <c r="H1742" s="2" t="s">
        <v>231</v>
      </c>
      <c r="I1742" s="11"/>
      <c r="J1742" s="11"/>
      <c r="K1742" s="50"/>
      <c r="L1742" s="51"/>
      <c r="M1742" s="51"/>
      <c r="N1742" s="3"/>
      <c r="O1742" s="37"/>
    </row>
    <row r="1743" spans="1:15" s="3" customFormat="1" ht="15">
      <c r="A1743" s="39" t="s">
        <v>402</v>
      </c>
      <c r="B1743" s="39" t="s">
        <v>401</v>
      </c>
      <c r="C1743" s="118">
        <v>2013</v>
      </c>
      <c r="D1743" s="120">
        <v>2012</v>
      </c>
      <c r="E1743" s="123" t="s">
        <v>499</v>
      </c>
      <c r="F1743" s="123"/>
      <c r="H1743" s="39" t="s">
        <v>402</v>
      </c>
      <c r="I1743" s="39" t="s">
        <v>401</v>
      </c>
      <c r="J1743" s="118">
        <v>2013</v>
      </c>
      <c r="K1743" s="120">
        <v>2012</v>
      </c>
      <c r="L1743" s="123" t="s">
        <v>499</v>
      </c>
      <c r="M1743" s="123"/>
      <c r="O1743" s="37"/>
    </row>
    <row r="1744" spans="1:13" ht="15">
      <c r="A1744" s="40" t="s">
        <v>18</v>
      </c>
      <c r="B1744" s="52" t="s">
        <v>19</v>
      </c>
      <c r="C1744" s="122"/>
      <c r="D1744" s="122"/>
      <c r="E1744" s="53" t="s">
        <v>500</v>
      </c>
      <c r="F1744" s="53" t="s">
        <v>501</v>
      </c>
      <c r="H1744" s="40" t="s">
        <v>18</v>
      </c>
      <c r="I1744" s="52" t="s">
        <v>19</v>
      </c>
      <c r="J1744" s="122"/>
      <c r="K1744" s="122"/>
      <c r="L1744" s="53" t="s">
        <v>500</v>
      </c>
      <c r="M1744" s="53" t="s">
        <v>501</v>
      </c>
    </row>
    <row r="1745" spans="1:13" ht="15">
      <c r="A1745" s="5" t="s">
        <v>11</v>
      </c>
      <c r="B1745" s="13" t="s">
        <v>21</v>
      </c>
      <c r="C1745" s="14">
        <v>2585</v>
      </c>
      <c r="D1745" s="55">
        <v>2856</v>
      </c>
      <c r="E1745" s="18">
        <f>C1745-D1745</f>
        <v>-271</v>
      </c>
      <c r="F1745" s="19">
        <f>C1745/D1745*100</f>
        <v>90.51120448179272</v>
      </c>
      <c r="H1745" s="57" t="s">
        <v>11</v>
      </c>
      <c r="I1745" s="58" t="s">
        <v>21</v>
      </c>
      <c r="J1745" s="59">
        <v>2597</v>
      </c>
      <c r="K1745" s="63">
        <v>3025</v>
      </c>
      <c r="L1745" s="61">
        <f>J1745-K1745</f>
        <v>-428</v>
      </c>
      <c r="M1745" s="62">
        <f>J1745/K1745*100</f>
        <v>85.85123966942149</v>
      </c>
    </row>
    <row r="1746" spans="1:13" ht="26.25">
      <c r="A1746" s="5" t="s">
        <v>22</v>
      </c>
      <c r="B1746" s="13" t="s">
        <v>23</v>
      </c>
      <c r="C1746" s="14">
        <v>0</v>
      </c>
      <c r="D1746" s="55">
        <v>0</v>
      </c>
      <c r="E1746" s="18">
        <f aca="true" t="shared" si="398" ref="E1746:E1755">C1746-D1746</f>
        <v>0</v>
      </c>
      <c r="F1746" s="19" t="e">
        <f aca="true" t="shared" si="399" ref="F1746:F1755">C1746/D1746*100</f>
        <v>#DIV/0!</v>
      </c>
      <c r="H1746" s="5" t="s">
        <v>22</v>
      </c>
      <c r="I1746" s="13" t="s">
        <v>23</v>
      </c>
      <c r="J1746" s="14">
        <v>1</v>
      </c>
      <c r="K1746" s="55">
        <v>0</v>
      </c>
      <c r="L1746" s="18">
        <f aca="true" t="shared" si="400" ref="L1746:L1755">J1746-K1746</f>
        <v>1</v>
      </c>
      <c r="M1746" s="19" t="e">
        <f aca="true" t="shared" si="401" ref="M1746:M1755">J1746/K1746*100</f>
        <v>#DIV/0!</v>
      </c>
    </row>
    <row r="1747" spans="1:13" ht="15">
      <c r="A1747" s="5" t="s">
        <v>24</v>
      </c>
      <c r="B1747" s="13" t="s">
        <v>25</v>
      </c>
      <c r="C1747" s="14">
        <v>4</v>
      </c>
      <c r="D1747" s="55">
        <v>0</v>
      </c>
      <c r="E1747" s="18">
        <f t="shared" si="398"/>
        <v>4</v>
      </c>
      <c r="F1747" s="19" t="e">
        <f t="shared" si="399"/>
        <v>#DIV/0!</v>
      </c>
      <c r="H1747" s="5" t="s">
        <v>24</v>
      </c>
      <c r="I1747" s="13" t="s">
        <v>25</v>
      </c>
      <c r="J1747" s="14">
        <v>1</v>
      </c>
      <c r="K1747" s="55">
        <v>0</v>
      </c>
      <c r="L1747" s="18">
        <f t="shared" si="400"/>
        <v>1</v>
      </c>
      <c r="M1747" s="19" t="e">
        <f t="shared" si="401"/>
        <v>#DIV/0!</v>
      </c>
    </row>
    <row r="1748" spans="1:13" ht="26.25">
      <c r="A1748" s="57" t="s">
        <v>26</v>
      </c>
      <c r="B1748" s="58" t="s">
        <v>27</v>
      </c>
      <c r="C1748" s="59">
        <v>9</v>
      </c>
      <c r="D1748" s="63">
        <v>8</v>
      </c>
      <c r="E1748" s="61">
        <f t="shared" si="398"/>
        <v>1</v>
      </c>
      <c r="F1748" s="62">
        <f t="shared" si="399"/>
        <v>112.5</v>
      </c>
      <c r="H1748" s="5" t="s">
        <v>26</v>
      </c>
      <c r="I1748" s="13" t="s">
        <v>27</v>
      </c>
      <c r="J1748" s="14">
        <v>11</v>
      </c>
      <c r="K1748" s="55">
        <v>10</v>
      </c>
      <c r="L1748" s="18">
        <f t="shared" si="400"/>
        <v>1</v>
      </c>
      <c r="M1748" s="19">
        <f t="shared" si="401"/>
        <v>110.00000000000001</v>
      </c>
    </row>
    <row r="1749" spans="1:13" ht="26.25">
      <c r="A1749" s="5" t="s">
        <v>28</v>
      </c>
      <c r="B1749" s="13" t="s">
        <v>29</v>
      </c>
      <c r="C1749" s="14">
        <v>0</v>
      </c>
      <c r="D1749" s="55">
        <v>0</v>
      </c>
      <c r="E1749" s="18">
        <f t="shared" si="398"/>
        <v>0</v>
      </c>
      <c r="F1749" s="19" t="e">
        <f t="shared" si="399"/>
        <v>#DIV/0!</v>
      </c>
      <c r="H1749" s="5" t="s">
        <v>28</v>
      </c>
      <c r="I1749" s="13" t="s">
        <v>29</v>
      </c>
      <c r="J1749" s="14">
        <v>0</v>
      </c>
      <c r="K1749" s="55">
        <v>0</v>
      </c>
      <c r="L1749" s="18">
        <f t="shared" si="400"/>
        <v>0</v>
      </c>
      <c r="M1749" s="19" t="e">
        <f t="shared" si="401"/>
        <v>#DIV/0!</v>
      </c>
    </row>
    <row r="1750" spans="1:13" ht="26.25">
      <c r="A1750" s="5" t="s">
        <v>30</v>
      </c>
      <c r="B1750" s="13" t="s">
        <v>31</v>
      </c>
      <c r="C1750" s="14">
        <v>974</v>
      </c>
      <c r="D1750" s="55">
        <v>931</v>
      </c>
      <c r="E1750" s="18">
        <f t="shared" si="398"/>
        <v>43</v>
      </c>
      <c r="F1750" s="19">
        <f t="shared" si="399"/>
        <v>104.6186895810956</v>
      </c>
      <c r="H1750" s="5" t="s">
        <v>30</v>
      </c>
      <c r="I1750" s="13" t="s">
        <v>31</v>
      </c>
      <c r="J1750" s="14">
        <v>1146</v>
      </c>
      <c r="K1750" s="55">
        <v>1149</v>
      </c>
      <c r="L1750" s="18">
        <f t="shared" si="400"/>
        <v>-3</v>
      </c>
      <c r="M1750" s="19">
        <f t="shared" si="401"/>
        <v>99.73890339425587</v>
      </c>
    </row>
    <row r="1751" spans="1:13" ht="26.25">
      <c r="A1751" s="57" t="s">
        <v>32</v>
      </c>
      <c r="B1751" s="58" t="s">
        <v>33</v>
      </c>
      <c r="C1751" s="59">
        <v>149</v>
      </c>
      <c r="D1751" s="63">
        <v>196</v>
      </c>
      <c r="E1751" s="61">
        <f t="shared" si="398"/>
        <v>-47</v>
      </c>
      <c r="F1751" s="62">
        <f t="shared" si="399"/>
        <v>76.0204081632653</v>
      </c>
      <c r="H1751" s="57" t="s">
        <v>32</v>
      </c>
      <c r="I1751" s="58" t="s">
        <v>33</v>
      </c>
      <c r="J1751" s="59">
        <v>89</v>
      </c>
      <c r="K1751" s="63">
        <v>172</v>
      </c>
      <c r="L1751" s="61">
        <f t="shared" si="400"/>
        <v>-83</v>
      </c>
      <c r="M1751" s="62">
        <f t="shared" si="401"/>
        <v>51.74418604651163</v>
      </c>
    </row>
    <row r="1752" spans="1:13" ht="26.25">
      <c r="A1752" s="5" t="s">
        <v>34</v>
      </c>
      <c r="B1752" s="13" t="s">
        <v>35</v>
      </c>
      <c r="C1752" s="14">
        <v>170</v>
      </c>
      <c r="D1752" s="55">
        <v>158</v>
      </c>
      <c r="E1752" s="18">
        <f t="shared" si="398"/>
        <v>12</v>
      </c>
      <c r="F1752" s="19">
        <f t="shared" si="399"/>
        <v>107.59493670886076</v>
      </c>
      <c r="H1752" s="5" t="s">
        <v>34</v>
      </c>
      <c r="I1752" s="13" t="s">
        <v>35</v>
      </c>
      <c r="J1752" s="14">
        <v>151</v>
      </c>
      <c r="K1752" s="55">
        <v>143</v>
      </c>
      <c r="L1752" s="18">
        <f t="shared" si="400"/>
        <v>8</v>
      </c>
      <c r="M1752" s="19">
        <f t="shared" si="401"/>
        <v>105.5944055944056</v>
      </c>
    </row>
    <row r="1753" spans="1:13" ht="26.25">
      <c r="A1753" s="5" t="s">
        <v>36</v>
      </c>
      <c r="B1753" s="13" t="s">
        <v>37</v>
      </c>
      <c r="C1753" s="14">
        <v>776</v>
      </c>
      <c r="D1753" s="55">
        <v>724</v>
      </c>
      <c r="E1753" s="18">
        <f t="shared" si="398"/>
        <v>52</v>
      </c>
      <c r="F1753" s="19">
        <f t="shared" si="399"/>
        <v>107.18232044198895</v>
      </c>
      <c r="H1753" s="5" t="s">
        <v>36</v>
      </c>
      <c r="I1753" s="13" t="s">
        <v>37</v>
      </c>
      <c r="J1753" s="14">
        <v>638</v>
      </c>
      <c r="K1753" s="55">
        <v>607</v>
      </c>
      <c r="L1753" s="18">
        <f t="shared" si="400"/>
        <v>31</v>
      </c>
      <c r="M1753" s="19">
        <f t="shared" si="401"/>
        <v>105.10708401976936</v>
      </c>
    </row>
    <row r="1754" spans="1:13" ht="26.25">
      <c r="A1754" s="57" t="s">
        <v>38</v>
      </c>
      <c r="B1754" s="58" t="s">
        <v>39</v>
      </c>
      <c r="C1754" s="59">
        <v>503</v>
      </c>
      <c r="D1754" s="63">
        <v>839</v>
      </c>
      <c r="E1754" s="61">
        <f t="shared" si="398"/>
        <v>-336</v>
      </c>
      <c r="F1754" s="62">
        <f t="shared" si="399"/>
        <v>59.952324195470794</v>
      </c>
      <c r="H1754" s="57" t="s">
        <v>38</v>
      </c>
      <c r="I1754" s="58" t="s">
        <v>39</v>
      </c>
      <c r="J1754" s="59">
        <v>560</v>
      </c>
      <c r="K1754" s="63">
        <v>944</v>
      </c>
      <c r="L1754" s="61">
        <f t="shared" si="400"/>
        <v>-384</v>
      </c>
      <c r="M1754" s="62">
        <f t="shared" si="401"/>
        <v>59.32203389830508</v>
      </c>
    </row>
    <row r="1755" spans="1:13" ht="15">
      <c r="A1755" s="5" t="s">
        <v>40</v>
      </c>
      <c r="B1755" s="13" t="s">
        <v>41</v>
      </c>
      <c r="C1755" s="14">
        <v>5170</v>
      </c>
      <c r="D1755" s="55">
        <v>5712</v>
      </c>
      <c r="E1755" s="18">
        <f t="shared" si="398"/>
        <v>-542</v>
      </c>
      <c r="F1755" s="19">
        <f t="shared" si="399"/>
        <v>90.51120448179272</v>
      </c>
      <c r="H1755" s="5" t="s">
        <v>40</v>
      </c>
      <c r="I1755" s="13" t="s">
        <v>41</v>
      </c>
      <c r="J1755" s="14">
        <v>5194</v>
      </c>
      <c r="K1755" s="55">
        <v>6050</v>
      </c>
      <c r="L1755" s="18">
        <f t="shared" si="400"/>
        <v>-856</v>
      </c>
      <c r="M1755" s="19">
        <f t="shared" si="401"/>
        <v>85.85123966942149</v>
      </c>
    </row>
    <row r="1756" spans="1:15" s="1" customFormat="1" ht="15">
      <c r="A1756" s="2"/>
      <c r="B1756" s="11"/>
      <c r="C1756" s="11"/>
      <c r="D1756" s="50"/>
      <c r="E1756" s="51"/>
      <c r="F1756" s="51"/>
      <c r="H1756" s="2"/>
      <c r="I1756" s="11"/>
      <c r="J1756" s="11"/>
      <c r="K1756" s="50"/>
      <c r="L1756" s="51"/>
      <c r="M1756" s="51"/>
      <c r="N1756" s="3"/>
      <c r="O1756" s="37"/>
    </row>
    <row r="1757" spans="1:15" s="1" customFormat="1" ht="15">
      <c r="A1757" s="2"/>
      <c r="B1757" s="11"/>
      <c r="C1757" s="11"/>
      <c r="D1757" s="50"/>
      <c r="E1757" s="51"/>
      <c r="F1757" s="51"/>
      <c r="H1757" s="2"/>
      <c r="I1757" s="11"/>
      <c r="J1757" s="11"/>
      <c r="K1757" s="50"/>
      <c r="L1757" s="51"/>
      <c r="M1757" s="51"/>
      <c r="N1757" s="3"/>
      <c r="O1757" s="37"/>
    </row>
    <row r="1758" spans="1:15" s="1" customFormat="1" ht="15">
      <c r="A1758" s="2" t="s">
        <v>15</v>
      </c>
      <c r="B1758" s="11"/>
      <c r="C1758" s="11"/>
      <c r="D1758" s="50"/>
      <c r="E1758" s="51"/>
      <c r="F1758" s="51"/>
      <c r="H1758" s="2" t="s">
        <v>15</v>
      </c>
      <c r="I1758" s="11"/>
      <c r="J1758" s="11"/>
      <c r="K1758" s="50"/>
      <c r="L1758" s="51"/>
      <c r="M1758" s="51"/>
      <c r="N1758" s="3"/>
      <c r="O1758" s="37"/>
    </row>
    <row r="1759" spans="1:15" s="1" customFormat="1" ht="15">
      <c r="A1759" s="2" t="s">
        <v>137</v>
      </c>
      <c r="B1759" s="11"/>
      <c r="C1759" s="11"/>
      <c r="D1759" s="50"/>
      <c r="E1759" s="51"/>
      <c r="F1759" s="51"/>
      <c r="H1759" s="2" t="s">
        <v>230</v>
      </c>
      <c r="I1759" s="11"/>
      <c r="J1759" s="11"/>
      <c r="K1759" s="50"/>
      <c r="L1759" s="51"/>
      <c r="M1759" s="51"/>
      <c r="N1759" s="3"/>
      <c r="O1759" s="37"/>
    </row>
    <row r="1760" spans="1:15" s="3" customFormat="1" ht="15">
      <c r="A1760" s="39" t="s">
        <v>402</v>
      </c>
      <c r="B1760" s="39" t="s">
        <v>401</v>
      </c>
      <c r="C1760" s="118">
        <v>2013</v>
      </c>
      <c r="D1760" s="120">
        <v>2012</v>
      </c>
      <c r="E1760" s="123" t="s">
        <v>499</v>
      </c>
      <c r="F1760" s="123"/>
      <c r="H1760" s="39" t="s">
        <v>402</v>
      </c>
      <c r="I1760" s="39" t="s">
        <v>401</v>
      </c>
      <c r="J1760" s="118">
        <v>2013</v>
      </c>
      <c r="K1760" s="120">
        <v>2012</v>
      </c>
      <c r="L1760" s="123" t="s">
        <v>499</v>
      </c>
      <c r="M1760" s="123"/>
      <c r="O1760" s="37"/>
    </row>
    <row r="1761" spans="1:13" ht="15">
      <c r="A1761" s="40" t="s">
        <v>18</v>
      </c>
      <c r="B1761" s="52" t="s">
        <v>19</v>
      </c>
      <c r="C1761" s="122"/>
      <c r="D1761" s="122"/>
      <c r="E1761" s="53" t="s">
        <v>500</v>
      </c>
      <c r="F1761" s="53" t="s">
        <v>501</v>
      </c>
      <c r="H1761" s="40" t="s">
        <v>18</v>
      </c>
      <c r="I1761" s="52" t="s">
        <v>19</v>
      </c>
      <c r="J1761" s="122"/>
      <c r="K1761" s="122"/>
      <c r="L1761" s="53" t="s">
        <v>500</v>
      </c>
      <c r="M1761" s="53" t="s">
        <v>501</v>
      </c>
    </row>
    <row r="1762" spans="1:13" ht="15">
      <c r="A1762" s="57" t="s">
        <v>11</v>
      </c>
      <c r="B1762" s="58" t="s">
        <v>21</v>
      </c>
      <c r="C1762" s="59">
        <v>901</v>
      </c>
      <c r="D1762" s="63">
        <v>1077</v>
      </c>
      <c r="E1762" s="61">
        <f>C1762-D1762</f>
        <v>-176</v>
      </c>
      <c r="F1762" s="62">
        <f>C1762/D1762*100</f>
        <v>83.65831012070566</v>
      </c>
      <c r="H1762" s="57" t="s">
        <v>11</v>
      </c>
      <c r="I1762" s="58" t="s">
        <v>21</v>
      </c>
      <c r="J1762" s="59">
        <v>660</v>
      </c>
      <c r="K1762" s="63">
        <v>753</v>
      </c>
      <c r="L1762" s="61">
        <f>J1762-K1762</f>
        <v>-93</v>
      </c>
      <c r="M1762" s="62">
        <f>J1762/K1762*100</f>
        <v>87.64940239043824</v>
      </c>
    </row>
    <row r="1763" spans="1:13" ht="26.25">
      <c r="A1763" s="5" t="s">
        <v>22</v>
      </c>
      <c r="B1763" s="13" t="s">
        <v>23</v>
      </c>
      <c r="C1763" s="14">
        <v>209</v>
      </c>
      <c r="D1763" s="55">
        <v>208</v>
      </c>
      <c r="E1763" s="18">
        <f aca="true" t="shared" si="402" ref="E1763:E1772">C1763-D1763</f>
        <v>1</v>
      </c>
      <c r="F1763" s="19">
        <f aca="true" t="shared" si="403" ref="F1763:F1772">C1763/D1763*100</f>
        <v>100.48076923076923</v>
      </c>
      <c r="H1763" s="5" t="s">
        <v>22</v>
      </c>
      <c r="I1763" s="13" t="s">
        <v>23</v>
      </c>
      <c r="J1763" s="14">
        <v>146</v>
      </c>
      <c r="K1763" s="55">
        <v>148</v>
      </c>
      <c r="L1763" s="18">
        <f aca="true" t="shared" si="404" ref="L1763:L1772">J1763-K1763</f>
        <v>-2</v>
      </c>
      <c r="M1763" s="19">
        <f aca="true" t="shared" si="405" ref="M1763:M1772">J1763/K1763*100</f>
        <v>98.64864864864865</v>
      </c>
    </row>
    <row r="1764" spans="1:13" ht="15">
      <c r="A1764" s="57" t="s">
        <v>24</v>
      </c>
      <c r="B1764" s="58" t="s">
        <v>25</v>
      </c>
      <c r="C1764" s="59">
        <v>594</v>
      </c>
      <c r="D1764" s="63">
        <v>769</v>
      </c>
      <c r="E1764" s="61">
        <f t="shared" si="402"/>
        <v>-175</v>
      </c>
      <c r="F1764" s="62">
        <f t="shared" si="403"/>
        <v>77.24317295188557</v>
      </c>
      <c r="H1764" s="57" t="s">
        <v>24</v>
      </c>
      <c r="I1764" s="58" t="s">
        <v>25</v>
      </c>
      <c r="J1764" s="59">
        <v>473</v>
      </c>
      <c r="K1764" s="63">
        <v>553</v>
      </c>
      <c r="L1764" s="61">
        <f t="shared" si="404"/>
        <v>-80</v>
      </c>
      <c r="M1764" s="62">
        <f t="shared" si="405"/>
        <v>85.53345388788426</v>
      </c>
    </row>
    <row r="1765" spans="1:13" ht="26.25">
      <c r="A1765" s="5" t="s">
        <v>26</v>
      </c>
      <c r="B1765" s="13" t="s">
        <v>27</v>
      </c>
      <c r="C1765" s="14">
        <v>0</v>
      </c>
      <c r="D1765" s="55">
        <v>0</v>
      </c>
      <c r="E1765" s="18">
        <f t="shared" si="402"/>
        <v>0</v>
      </c>
      <c r="F1765" s="19" t="e">
        <f t="shared" si="403"/>
        <v>#DIV/0!</v>
      </c>
      <c r="H1765" s="5" t="s">
        <v>26</v>
      </c>
      <c r="I1765" s="13" t="s">
        <v>27</v>
      </c>
      <c r="J1765" s="14">
        <v>0</v>
      </c>
      <c r="K1765" s="55">
        <v>0</v>
      </c>
      <c r="L1765" s="18">
        <f t="shared" si="404"/>
        <v>0</v>
      </c>
      <c r="M1765" s="19" t="e">
        <f t="shared" si="405"/>
        <v>#DIV/0!</v>
      </c>
    </row>
    <row r="1766" spans="1:13" ht="26.25">
      <c r="A1766" s="5" t="s">
        <v>28</v>
      </c>
      <c r="B1766" s="13" t="s">
        <v>29</v>
      </c>
      <c r="C1766" s="14">
        <v>0</v>
      </c>
      <c r="D1766" s="55">
        <v>0</v>
      </c>
      <c r="E1766" s="18">
        <f t="shared" si="402"/>
        <v>0</v>
      </c>
      <c r="F1766" s="19" t="e">
        <f t="shared" si="403"/>
        <v>#DIV/0!</v>
      </c>
      <c r="H1766" s="5" t="s">
        <v>28</v>
      </c>
      <c r="I1766" s="13" t="s">
        <v>29</v>
      </c>
      <c r="J1766" s="14">
        <v>0</v>
      </c>
      <c r="K1766" s="55">
        <v>0</v>
      </c>
      <c r="L1766" s="18">
        <f t="shared" si="404"/>
        <v>0</v>
      </c>
      <c r="M1766" s="19" t="e">
        <f t="shared" si="405"/>
        <v>#DIV/0!</v>
      </c>
    </row>
    <row r="1767" spans="1:13" ht="26.25">
      <c r="A1767" s="5" t="s">
        <v>30</v>
      </c>
      <c r="B1767" s="13" t="s">
        <v>31</v>
      </c>
      <c r="C1767" s="14">
        <v>0</v>
      </c>
      <c r="D1767" s="55">
        <v>0</v>
      </c>
      <c r="E1767" s="18">
        <f t="shared" si="402"/>
        <v>0</v>
      </c>
      <c r="F1767" s="19" t="e">
        <f t="shared" si="403"/>
        <v>#DIV/0!</v>
      </c>
      <c r="H1767" s="5" t="s">
        <v>30</v>
      </c>
      <c r="I1767" s="13" t="s">
        <v>31</v>
      </c>
      <c r="J1767" s="14">
        <v>0</v>
      </c>
      <c r="K1767" s="55">
        <v>0</v>
      </c>
      <c r="L1767" s="18">
        <f t="shared" si="404"/>
        <v>0</v>
      </c>
      <c r="M1767" s="19" t="e">
        <f t="shared" si="405"/>
        <v>#DIV/0!</v>
      </c>
    </row>
    <row r="1768" spans="1:13" ht="26.25">
      <c r="A1768" s="57" t="s">
        <v>32</v>
      </c>
      <c r="B1768" s="58" t="s">
        <v>33</v>
      </c>
      <c r="C1768" s="59">
        <v>12</v>
      </c>
      <c r="D1768" s="63">
        <v>22</v>
      </c>
      <c r="E1768" s="61">
        <f t="shared" si="402"/>
        <v>-10</v>
      </c>
      <c r="F1768" s="62">
        <f t="shared" si="403"/>
        <v>54.54545454545454</v>
      </c>
      <c r="H1768" s="57" t="s">
        <v>32</v>
      </c>
      <c r="I1768" s="58" t="s">
        <v>33</v>
      </c>
      <c r="J1768" s="59">
        <v>11</v>
      </c>
      <c r="K1768" s="63">
        <v>23</v>
      </c>
      <c r="L1768" s="61">
        <f t="shared" si="404"/>
        <v>-12</v>
      </c>
      <c r="M1768" s="62">
        <f t="shared" si="405"/>
        <v>47.82608695652174</v>
      </c>
    </row>
    <row r="1769" spans="1:13" ht="26.25">
      <c r="A1769" s="57" t="s">
        <v>34</v>
      </c>
      <c r="B1769" s="58" t="s">
        <v>35</v>
      </c>
      <c r="C1769" s="59">
        <v>86</v>
      </c>
      <c r="D1769" s="63">
        <v>78</v>
      </c>
      <c r="E1769" s="61">
        <f t="shared" si="402"/>
        <v>8</v>
      </c>
      <c r="F1769" s="62">
        <f t="shared" si="403"/>
        <v>110.25641025641026</v>
      </c>
      <c r="H1769" s="5" t="s">
        <v>34</v>
      </c>
      <c r="I1769" s="13" t="s">
        <v>35</v>
      </c>
      <c r="J1769" s="14">
        <v>30</v>
      </c>
      <c r="K1769" s="55">
        <v>29</v>
      </c>
      <c r="L1769" s="18">
        <f t="shared" si="404"/>
        <v>1</v>
      </c>
      <c r="M1769" s="19">
        <f t="shared" si="405"/>
        <v>103.44827586206897</v>
      </c>
    </row>
    <row r="1770" spans="1:13" ht="26.25">
      <c r="A1770" s="5" t="s">
        <v>36</v>
      </c>
      <c r="B1770" s="13" t="s">
        <v>37</v>
      </c>
      <c r="C1770" s="14">
        <v>0</v>
      </c>
      <c r="D1770" s="55">
        <v>0</v>
      </c>
      <c r="E1770" s="18">
        <f t="shared" si="402"/>
        <v>0</v>
      </c>
      <c r="F1770" s="19" t="e">
        <f t="shared" si="403"/>
        <v>#DIV/0!</v>
      </c>
      <c r="H1770" s="5" t="s">
        <v>36</v>
      </c>
      <c r="I1770" s="13" t="s">
        <v>37</v>
      </c>
      <c r="J1770" s="14">
        <v>0</v>
      </c>
      <c r="K1770" s="55">
        <v>0</v>
      </c>
      <c r="L1770" s="18">
        <f t="shared" si="404"/>
        <v>0</v>
      </c>
      <c r="M1770" s="19" t="e">
        <f t="shared" si="405"/>
        <v>#DIV/0!</v>
      </c>
    </row>
    <row r="1771" spans="1:13" ht="26.25">
      <c r="A1771" s="5" t="s">
        <v>38</v>
      </c>
      <c r="B1771" s="13" t="s">
        <v>39</v>
      </c>
      <c r="C1771" s="14">
        <v>0</v>
      </c>
      <c r="D1771" s="55">
        <v>0</v>
      </c>
      <c r="E1771" s="18">
        <f t="shared" si="402"/>
        <v>0</v>
      </c>
      <c r="F1771" s="19" t="e">
        <f t="shared" si="403"/>
        <v>#DIV/0!</v>
      </c>
      <c r="H1771" s="5" t="s">
        <v>38</v>
      </c>
      <c r="I1771" s="13" t="s">
        <v>39</v>
      </c>
      <c r="J1771" s="14">
        <v>0</v>
      </c>
      <c r="K1771" s="55">
        <v>0</v>
      </c>
      <c r="L1771" s="18">
        <f t="shared" si="404"/>
        <v>0</v>
      </c>
      <c r="M1771" s="19" t="e">
        <f t="shared" si="405"/>
        <v>#DIV/0!</v>
      </c>
    </row>
    <row r="1772" spans="1:13" ht="15">
      <c r="A1772" s="5" t="s">
        <v>40</v>
      </c>
      <c r="B1772" s="13" t="s">
        <v>41</v>
      </c>
      <c r="C1772" s="14">
        <v>1802</v>
      </c>
      <c r="D1772" s="55">
        <v>2154</v>
      </c>
      <c r="E1772" s="18">
        <f t="shared" si="402"/>
        <v>-352</v>
      </c>
      <c r="F1772" s="19">
        <f t="shared" si="403"/>
        <v>83.65831012070566</v>
      </c>
      <c r="H1772" s="5" t="s">
        <v>40</v>
      </c>
      <c r="I1772" s="13" t="s">
        <v>41</v>
      </c>
      <c r="J1772" s="14">
        <v>1320</v>
      </c>
      <c r="K1772" s="55">
        <v>1506</v>
      </c>
      <c r="L1772" s="18">
        <f t="shared" si="404"/>
        <v>-186</v>
      </c>
      <c r="M1772" s="19">
        <f t="shared" si="405"/>
        <v>87.64940239043824</v>
      </c>
    </row>
    <row r="1773" spans="1:15" s="1" customFormat="1" ht="15">
      <c r="A1773" s="2"/>
      <c r="B1773" s="11"/>
      <c r="C1773" s="11"/>
      <c r="D1773" s="50"/>
      <c r="E1773" s="51"/>
      <c r="F1773" s="51"/>
      <c r="H1773" s="2"/>
      <c r="I1773" s="11"/>
      <c r="J1773" s="11"/>
      <c r="K1773" s="50"/>
      <c r="L1773" s="51"/>
      <c r="M1773" s="51"/>
      <c r="N1773" s="3"/>
      <c r="O1773" s="37"/>
    </row>
    <row r="1774" spans="1:15" s="1" customFormat="1" ht="15">
      <c r="A1774" s="2"/>
      <c r="B1774" s="11"/>
      <c r="C1774" s="11"/>
      <c r="D1774" s="50"/>
      <c r="E1774" s="51"/>
      <c r="F1774" s="51"/>
      <c r="H1774" s="2"/>
      <c r="I1774" s="11"/>
      <c r="J1774" s="11"/>
      <c r="K1774" s="50"/>
      <c r="L1774" s="51"/>
      <c r="M1774" s="51"/>
      <c r="N1774" s="3"/>
      <c r="O1774" s="37"/>
    </row>
    <row r="1775" spans="1:15" s="1" customFormat="1" ht="15">
      <c r="A1775" s="2" t="s">
        <v>15</v>
      </c>
      <c r="B1775" s="11"/>
      <c r="C1775" s="11"/>
      <c r="D1775" s="50"/>
      <c r="E1775" s="51"/>
      <c r="F1775" s="51"/>
      <c r="H1775" s="2" t="s">
        <v>15</v>
      </c>
      <c r="I1775" s="11"/>
      <c r="J1775" s="11"/>
      <c r="K1775" s="50"/>
      <c r="L1775" s="51"/>
      <c r="M1775" s="51"/>
      <c r="N1775" s="3"/>
      <c r="O1775" s="37"/>
    </row>
    <row r="1776" spans="1:15" s="1" customFormat="1" ht="15">
      <c r="A1776" s="2" t="s">
        <v>136</v>
      </c>
      <c r="B1776" s="11"/>
      <c r="C1776" s="11"/>
      <c r="D1776" s="50"/>
      <c r="E1776" s="51"/>
      <c r="F1776" s="51"/>
      <c r="H1776" s="2" t="s">
        <v>229</v>
      </c>
      <c r="I1776" s="11"/>
      <c r="J1776" s="11"/>
      <c r="K1776" s="50"/>
      <c r="L1776" s="51"/>
      <c r="M1776" s="51"/>
      <c r="N1776" s="3"/>
      <c r="O1776" s="37"/>
    </row>
    <row r="1777" spans="1:15" s="3" customFormat="1" ht="15">
      <c r="A1777" s="39" t="s">
        <v>402</v>
      </c>
      <c r="B1777" s="39" t="s">
        <v>401</v>
      </c>
      <c r="C1777" s="118">
        <v>2013</v>
      </c>
      <c r="D1777" s="120">
        <v>2012</v>
      </c>
      <c r="E1777" s="123" t="s">
        <v>499</v>
      </c>
      <c r="F1777" s="123"/>
      <c r="H1777" s="39" t="s">
        <v>402</v>
      </c>
      <c r="I1777" s="39" t="s">
        <v>401</v>
      </c>
      <c r="J1777" s="118">
        <v>2013</v>
      </c>
      <c r="K1777" s="120">
        <v>2012</v>
      </c>
      <c r="L1777" s="123" t="s">
        <v>499</v>
      </c>
      <c r="M1777" s="123"/>
      <c r="O1777" s="37"/>
    </row>
    <row r="1778" spans="1:13" ht="15">
      <c r="A1778" s="40" t="s">
        <v>18</v>
      </c>
      <c r="B1778" s="52" t="s">
        <v>19</v>
      </c>
      <c r="C1778" s="122"/>
      <c r="D1778" s="122"/>
      <c r="E1778" s="53" t="s">
        <v>500</v>
      </c>
      <c r="F1778" s="53" t="s">
        <v>501</v>
      </c>
      <c r="H1778" s="40" t="s">
        <v>18</v>
      </c>
      <c r="I1778" s="52" t="s">
        <v>19</v>
      </c>
      <c r="J1778" s="122"/>
      <c r="K1778" s="122"/>
      <c r="L1778" s="53" t="s">
        <v>500</v>
      </c>
      <c r="M1778" s="53" t="s">
        <v>501</v>
      </c>
    </row>
    <row r="1779" spans="1:13" ht="15">
      <c r="A1779" s="57" t="s">
        <v>11</v>
      </c>
      <c r="B1779" s="58" t="s">
        <v>21</v>
      </c>
      <c r="C1779" s="59">
        <v>28595</v>
      </c>
      <c r="D1779" s="63">
        <v>24979</v>
      </c>
      <c r="E1779" s="61">
        <f>C1779-D1779</f>
        <v>3616</v>
      </c>
      <c r="F1779" s="62">
        <f>C1779/D1779*100</f>
        <v>114.47615997437848</v>
      </c>
      <c r="H1779" s="5" t="s">
        <v>11</v>
      </c>
      <c r="I1779" s="13" t="s">
        <v>21</v>
      </c>
      <c r="J1779" s="14">
        <v>9750</v>
      </c>
      <c r="K1779" s="55">
        <v>9226</v>
      </c>
      <c r="L1779" s="18">
        <f>J1779-K1779</f>
        <v>524</v>
      </c>
      <c r="M1779" s="19">
        <f>J1779/K1779*100</f>
        <v>105.67960112724907</v>
      </c>
    </row>
    <row r="1780" spans="1:13" ht="26.25">
      <c r="A1780" s="57" t="s">
        <v>22</v>
      </c>
      <c r="B1780" s="58" t="s">
        <v>23</v>
      </c>
      <c r="C1780" s="59">
        <v>2656</v>
      </c>
      <c r="D1780" s="63">
        <v>2211</v>
      </c>
      <c r="E1780" s="61">
        <f aca="true" t="shared" si="406" ref="E1780:E1789">C1780-D1780</f>
        <v>445</v>
      </c>
      <c r="F1780" s="62">
        <f aca="true" t="shared" si="407" ref="F1780:F1789">C1780/D1780*100</f>
        <v>120.12663952962461</v>
      </c>
      <c r="H1780" s="57" t="s">
        <v>22</v>
      </c>
      <c r="I1780" s="58" t="s">
        <v>23</v>
      </c>
      <c r="J1780" s="59">
        <v>1127</v>
      </c>
      <c r="K1780" s="63">
        <v>921</v>
      </c>
      <c r="L1780" s="61">
        <f aca="true" t="shared" si="408" ref="L1780:L1789">J1780-K1780</f>
        <v>206</v>
      </c>
      <c r="M1780" s="62">
        <f aca="true" t="shared" si="409" ref="M1780:M1789">J1780/K1780*100</f>
        <v>122.3669923995657</v>
      </c>
    </row>
    <row r="1781" spans="1:13" ht="15">
      <c r="A1781" s="57" t="s">
        <v>24</v>
      </c>
      <c r="B1781" s="58" t="s">
        <v>25</v>
      </c>
      <c r="C1781" s="59">
        <v>10124</v>
      </c>
      <c r="D1781" s="63">
        <v>8498</v>
      </c>
      <c r="E1781" s="61">
        <f t="shared" si="406"/>
        <v>1626</v>
      </c>
      <c r="F1781" s="62">
        <f t="shared" si="407"/>
        <v>119.13391386208521</v>
      </c>
      <c r="H1781" s="5" t="s">
        <v>24</v>
      </c>
      <c r="I1781" s="13" t="s">
        <v>25</v>
      </c>
      <c r="J1781" s="14">
        <v>2838</v>
      </c>
      <c r="K1781" s="55">
        <v>2786</v>
      </c>
      <c r="L1781" s="18">
        <f t="shared" si="408"/>
        <v>52</v>
      </c>
      <c r="M1781" s="19">
        <f t="shared" si="409"/>
        <v>101.8664752333094</v>
      </c>
    </row>
    <row r="1782" spans="1:13" ht="26.25">
      <c r="A1782" s="57" t="s">
        <v>26</v>
      </c>
      <c r="B1782" s="58" t="s">
        <v>27</v>
      </c>
      <c r="C1782" s="59">
        <v>1689</v>
      </c>
      <c r="D1782" s="63">
        <v>1523</v>
      </c>
      <c r="E1782" s="61">
        <f t="shared" si="406"/>
        <v>166</v>
      </c>
      <c r="F1782" s="62">
        <f t="shared" si="407"/>
        <v>110.89954038082732</v>
      </c>
      <c r="H1782" s="5" t="s">
        <v>26</v>
      </c>
      <c r="I1782" s="13" t="s">
        <v>27</v>
      </c>
      <c r="J1782" s="14">
        <v>698</v>
      </c>
      <c r="K1782" s="55">
        <v>715</v>
      </c>
      <c r="L1782" s="18">
        <f t="shared" si="408"/>
        <v>-17</v>
      </c>
      <c r="M1782" s="19">
        <f t="shared" si="409"/>
        <v>97.62237762237763</v>
      </c>
    </row>
    <row r="1783" spans="1:13" ht="26.25">
      <c r="A1783" s="57" t="s">
        <v>28</v>
      </c>
      <c r="B1783" s="58" t="s">
        <v>29</v>
      </c>
      <c r="C1783" s="59">
        <v>5680</v>
      </c>
      <c r="D1783" s="63">
        <v>4640</v>
      </c>
      <c r="E1783" s="61">
        <f t="shared" si="406"/>
        <v>1040</v>
      </c>
      <c r="F1783" s="62">
        <f t="shared" si="407"/>
        <v>122.41379310344827</v>
      </c>
      <c r="H1783" s="5" t="s">
        <v>28</v>
      </c>
      <c r="I1783" s="13" t="s">
        <v>29</v>
      </c>
      <c r="J1783" s="14">
        <v>1367</v>
      </c>
      <c r="K1783" s="55">
        <v>1260</v>
      </c>
      <c r="L1783" s="18">
        <f t="shared" si="408"/>
        <v>107</v>
      </c>
      <c r="M1783" s="19">
        <f t="shared" si="409"/>
        <v>108.49206349206348</v>
      </c>
    </row>
    <row r="1784" spans="1:13" ht="26.25">
      <c r="A1784" s="5" t="s">
        <v>30</v>
      </c>
      <c r="B1784" s="13" t="s">
        <v>31</v>
      </c>
      <c r="C1784" s="14">
        <v>1137</v>
      </c>
      <c r="D1784" s="55">
        <v>1060</v>
      </c>
      <c r="E1784" s="18">
        <f t="shared" si="406"/>
        <v>77</v>
      </c>
      <c r="F1784" s="19">
        <f t="shared" si="407"/>
        <v>107.26415094339623</v>
      </c>
      <c r="H1784" s="57" t="s">
        <v>30</v>
      </c>
      <c r="I1784" s="58" t="s">
        <v>31</v>
      </c>
      <c r="J1784" s="59">
        <v>507</v>
      </c>
      <c r="K1784" s="63">
        <v>425</v>
      </c>
      <c r="L1784" s="61">
        <f t="shared" si="408"/>
        <v>82</v>
      </c>
      <c r="M1784" s="62">
        <f t="shared" si="409"/>
        <v>119.29411764705881</v>
      </c>
    </row>
    <row r="1785" spans="1:13" ht="26.25">
      <c r="A1785" s="57" t="s">
        <v>32</v>
      </c>
      <c r="B1785" s="58" t="s">
        <v>33</v>
      </c>
      <c r="C1785" s="59">
        <v>2417</v>
      </c>
      <c r="D1785" s="63">
        <v>2113</v>
      </c>
      <c r="E1785" s="61">
        <f t="shared" si="406"/>
        <v>304</v>
      </c>
      <c r="F1785" s="62">
        <f t="shared" si="407"/>
        <v>114.38712730714624</v>
      </c>
      <c r="H1785" s="5" t="s">
        <v>32</v>
      </c>
      <c r="I1785" s="13" t="s">
        <v>33</v>
      </c>
      <c r="J1785" s="14">
        <v>772</v>
      </c>
      <c r="K1785" s="55">
        <v>750</v>
      </c>
      <c r="L1785" s="18">
        <f t="shared" si="408"/>
        <v>22</v>
      </c>
      <c r="M1785" s="19">
        <f t="shared" si="409"/>
        <v>102.93333333333334</v>
      </c>
    </row>
    <row r="1786" spans="1:13" ht="26.25">
      <c r="A1786" s="5" t="s">
        <v>34</v>
      </c>
      <c r="B1786" s="13" t="s">
        <v>35</v>
      </c>
      <c r="C1786" s="14">
        <v>1248</v>
      </c>
      <c r="D1786" s="55">
        <v>1149</v>
      </c>
      <c r="E1786" s="18">
        <f t="shared" si="406"/>
        <v>99</v>
      </c>
      <c r="F1786" s="19">
        <f t="shared" si="407"/>
        <v>108.61618798955615</v>
      </c>
      <c r="H1786" s="5" t="s">
        <v>34</v>
      </c>
      <c r="I1786" s="13" t="s">
        <v>35</v>
      </c>
      <c r="J1786" s="14">
        <v>476</v>
      </c>
      <c r="K1786" s="55">
        <v>462</v>
      </c>
      <c r="L1786" s="18">
        <f t="shared" si="408"/>
        <v>14</v>
      </c>
      <c r="M1786" s="19">
        <f t="shared" si="409"/>
        <v>103.03030303030303</v>
      </c>
    </row>
    <row r="1787" spans="1:13" ht="26.25">
      <c r="A1787" s="57" t="s">
        <v>36</v>
      </c>
      <c r="B1787" s="58" t="s">
        <v>37</v>
      </c>
      <c r="C1787" s="59">
        <v>1385</v>
      </c>
      <c r="D1787" s="63">
        <v>1187</v>
      </c>
      <c r="E1787" s="61">
        <f t="shared" si="406"/>
        <v>198</v>
      </c>
      <c r="F1787" s="62">
        <f t="shared" si="407"/>
        <v>116.68070766638586</v>
      </c>
      <c r="H1787" s="5" t="s">
        <v>36</v>
      </c>
      <c r="I1787" s="13" t="s">
        <v>37</v>
      </c>
      <c r="J1787" s="14">
        <v>629</v>
      </c>
      <c r="K1787" s="55">
        <v>612</v>
      </c>
      <c r="L1787" s="18">
        <f t="shared" si="408"/>
        <v>17</v>
      </c>
      <c r="M1787" s="19">
        <f t="shared" si="409"/>
        <v>102.77777777777777</v>
      </c>
    </row>
    <row r="1788" spans="1:13" ht="26.25">
      <c r="A1788" s="57" t="s">
        <v>38</v>
      </c>
      <c r="B1788" s="58" t="s">
        <v>39</v>
      </c>
      <c r="C1788" s="59">
        <v>2259</v>
      </c>
      <c r="D1788" s="63">
        <v>2598</v>
      </c>
      <c r="E1788" s="61">
        <f t="shared" si="406"/>
        <v>-339</v>
      </c>
      <c r="F1788" s="62">
        <f t="shared" si="407"/>
        <v>86.95150115473442</v>
      </c>
      <c r="H1788" s="5" t="s">
        <v>38</v>
      </c>
      <c r="I1788" s="13" t="s">
        <v>39</v>
      </c>
      <c r="J1788" s="14">
        <v>1336</v>
      </c>
      <c r="K1788" s="55">
        <v>1295</v>
      </c>
      <c r="L1788" s="18">
        <f t="shared" si="408"/>
        <v>41</v>
      </c>
      <c r="M1788" s="19">
        <f t="shared" si="409"/>
        <v>103.16602316602317</v>
      </c>
    </row>
    <row r="1789" spans="1:13" ht="15">
      <c r="A1789" s="5" t="s">
        <v>40</v>
      </c>
      <c r="B1789" s="13" t="s">
        <v>41</v>
      </c>
      <c r="C1789" s="14">
        <v>57190</v>
      </c>
      <c r="D1789" s="55">
        <v>49958</v>
      </c>
      <c r="E1789" s="18">
        <f t="shared" si="406"/>
        <v>7232</v>
      </c>
      <c r="F1789" s="19">
        <f t="shared" si="407"/>
        <v>114.47615997437848</v>
      </c>
      <c r="H1789" s="5" t="s">
        <v>40</v>
      </c>
      <c r="I1789" s="13" t="s">
        <v>41</v>
      </c>
      <c r="J1789" s="14">
        <v>19500</v>
      </c>
      <c r="K1789" s="55">
        <v>18452</v>
      </c>
      <c r="L1789" s="18">
        <f t="shared" si="408"/>
        <v>1048</v>
      </c>
      <c r="M1789" s="19">
        <f t="shared" si="409"/>
        <v>105.67960112724907</v>
      </c>
    </row>
    <row r="1790" spans="1:15" s="1" customFormat="1" ht="15">
      <c r="A1790" s="2"/>
      <c r="B1790" s="11"/>
      <c r="C1790" s="11"/>
      <c r="D1790" s="50"/>
      <c r="E1790" s="51"/>
      <c r="F1790" s="51"/>
      <c r="H1790" s="2"/>
      <c r="I1790" s="11"/>
      <c r="J1790" s="11"/>
      <c r="K1790" s="50"/>
      <c r="L1790" s="51"/>
      <c r="M1790" s="51"/>
      <c r="N1790" s="3"/>
      <c r="O1790" s="37"/>
    </row>
    <row r="1791" spans="1:15" s="1" customFormat="1" ht="15">
      <c r="A1791" s="2"/>
      <c r="B1791" s="11"/>
      <c r="C1791" s="11"/>
      <c r="D1791" s="50"/>
      <c r="E1791" s="51"/>
      <c r="F1791" s="51"/>
      <c r="H1791" s="2"/>
      <c r="I1791" s="11"/>
      <c r="J1791" s="11"/>
      <c r="K1791" s="50"/>
      <c r="L1791" s="51"/>
      <c r="M1791" s="51"/>
      <c r="N1791" s="3"/>
      <c r="O1791" s="37"/>
    </row>
    <row r="1792" spans="1:15" s="1" customFormat="1" ht="15">
      <c r="A1792" s="2" t="s">
        <v>15</v>
      </c>
      <c r="B1792" s="11"/>
      <c r="C1792" s="11"/>
      <c r="D1792" s="50"/>
      <c r="E1792" s="51"/>
      <c r="F1792" s="51"/>
      <c r="H1792" s="2" t="s">
        <v>15</v>
      </c>
      <c r="I1792" s="11"/>
      <c r="J1792" s="11"/>
      <c r="K1792" s="50"/>
      <c r="L1792" s="51"/>
      <c r="M1792" s="51"/>
      <c r="N1792" s="3"/>
      <c r="O1792" s="37"/>
    </row>
    <row r="1793" spans="1:15" s="1" customFormat="1" ht="15">
      <c r="A1793" s="2" t="s">
        <v>135</v>
      </c>
      <c r="B1793" s="11"/>
      <c r="C1793" s="11"/>
      <c r="D1793" s="50"/>
      <c r="E1793" s="51"/>
      <c r="F1793" s="51"/>
      <c r="H1793" s="2" t="s">
        <v>228</v>
      </c>
      <c r="I1793" s="11"/>
      <c r="J1793" s="11"/>
      <c r="K1793" s="50"/>
      <c r="L1793" s="51"/>
      <c r="M1793" s="51"/>
      <c r="N1793" s="3"/>
      <c r="O1793" s="37"/>
    </row>
    <row r="1794" spans="1:15" s="3" customFormat="1" ht="15">
      <c r="A1794" s="39" t="s">
        <v>402</v>
      </c>
      <c r="B1794" s="39" t="s">
        <v>401</v>
      </c>
      <c r="C1794" s="118">
        <v>2013</v>
      </c>
      <c r="D1794" s="120">
        <v>2012</v>
      </c>
      <c r="E1794" s="123" t="s">
        <v>499</v>
      </c>
      <c r="F1794" s="123"/>
      <c r="H1794" s="39" t="s">
        <v>402</v>
      </c>
      <c r="I1794" s="39" t="s">
        <v>401</v>
      </c>
      <c r="J1794" s="118">
        <v>2013</v>
      </c>
      <c r="K1794" s="120">
        <v>2012</v>
      </c>
      <c r="L1794" s="123" t="s">
        <v>499</v>
      </c>
      <c r="M1794" s="123"/>
      <c r="O1794" s="37"/>
    </row>
    <row r="1795" spans="1:13" ht="15">
      <c r="A1795" s="40" t="s">
        <v>18</v>
      </c>
      <c r="B1795" s="52" t="s">
        <v>19</v>
      </c>
      <c r="C1795" s="122"/>
      <c r="D1795" s="122"/>
      <c r="E1795" s="53" t="s">
        <v>500</v>
      </c>
      <c r="F1795" s="53" t="s">
        <v>501</v>
      </c>
      <c r="H1795" s="40" t="s">
        <v>18</v>
      </c>
      <c r="I1795" s="52" t="s">
        <v>19</v>
      </c>
      <c r="J1795" s="122"/>
      <c r="K1795" s="122"/>
      <c r="L1795" s="53" t="s">
        <v>500</v>
      </c>
      <c r="M1795" s="53" t="s">
        <v>501</v>
      </c>
    </row>
    <row r="1796" spans="1:13" ht="15">
      <c r="A1796" s="5" t="s">
        <v>11</v>
      </c>
      <c r="B1796" s="13" t="s">
        <v>21</v>
      </c>
      <c r="C1796" s="14">
        <v>0</v>
      </c>
      <c r="D1796" s="55">
        <v>0</v>
      </c>
      <c r="E1796" s="18">
        <f>C1796-D1796</f>
        <v>0</v>
      </c>
      <c r="F1796" s="19" t="e">
        <f>C1796/D1796*100</f>
        <v>#DIV/0!</v>
      </c>
      <c r="H1796" s="5" t="s">
        <v>11</v>
      </c>
      <c r="I1796" s="13" t="s">
        <v>21</v>
      </c>
      <c r="J1796" s="14">
        <v>0</v>
      </c>
      <c r="K1796" s="55">
        <v>0</v>
      </c>
      <c r="L1796" s="18">
        <f>J1796-K1796</f>
        <v>0</v>
      </c>
      <c r="M1796" s="19" t="e">
        <f>J1796/K1796*100</f>
        <v>#DIV/0!</v>
      </c>
    </row>
    <row r="1797" spans="1:13" ht="26.25">
      <c r="A1797" s="5" t="s">
        <v>22</v>
      </c>
      <c r="B1797" s="13" t="s">
        <v>23</v>
      </c>
      <c r="C1797" s="14">
        <v>0</v>
      </c>
      <c r="D1797" s="55">
        <v>0</v>
      </c>
      <c r="E1797" s="18">
        <f aca="true" t="shared" si="410" ref="E1797:E1806">C1797-D1797</f>
        <v>0</v>
      </c>
      <c r="F1797" s="19" t="e">
        <f aca="true" t="shared" si="411" ref="F1797:F1806">C1797/D1797*100</f>
        <v>#DIV/0!</v>
      </c>
      <c r="H1797" s="5" t="s">
        <v>22</v>
      </c>
      <c r="I1797" s="13" t="s">
        <v>23</v>
      </c>
      <c r="J1797" s="14">
        <v>0</v>
      </c>
      <c r="K1797" s="55">
        <v>0</v>
      </c>
      <c r="L1797" s="18">
        <f aca="true" t="shared" si="412" ref="L1797:L1806">J1797-K1797</f>
        <v>0</v>
      </c>
      <c r="M1797" s="19" t="e">
        <f aca="true" t="shared" si="413" ref="M1797:M1806">J1797/K1797*100</f>
        <v>#DIV/0!</v>
      </c>
    </row>
    <row r="1798" spans="1:13" ht="15">
      <c r="A1798" s="5" t="s">
        <v>24</v>
      </c>
      <c r="B1798" s="13" t="s">
        <v>25</v>
      </c>
      <c r="C1798" s="14">
        <v>0</v>
      </c>
      <c r="D1798" s="55">
        <v>0</v>
      </c>
      <c r="E1798" s="18">
        <f t="shared" si="410"/>
        <v>0</v>
      </c>
      <c r="F1798" s="19" t="e">
        <f t="shared" si="411"/>
        <v>#DIV/0!</v>
      </c>
      <c r="H1798" s="5" t="s">
        <v>24</v>
      </c>
      <c r="I1798" s="13" t="s">
        <v>25</v>
      </c>
      <c r="J1798" s="14">
        <v>0</v>
      </c>
      <c r="K1798" s="55">
        <v>0</v>
      </c>
      <c r="L1798" s="18">
        <f t="shared" si="412"/>
        <v>0</v>
      </c>
      <c r="M1798" s="19" t="e">
        <f t="shared" si="413"/>
        <v>#DIV/0!</v>
      </c>
    </row>
    <row r="1799" spans="1:13" ht="26.25">
      <c r="A1799" s="5" t="s">
        <v>26</v>
      </c>
      <c r="B1799" s="13" t="s">
        <v>27</v>
      </c>
      <c r="C1799" s="14">
        <v>0</v>
      </c>
      <c r="D1799" s="55">
        <v>0</v>
      </c>
      <c r="E1799" s="18">
        <f t="shared" si="410"/>
        <v>0</v>
      </c>
      <c r="F1799" s="19" t="e">
        <f t="shared" si="411"/>
        <v>#DIV/0!</v>
      </c>
      <c r="H1799" s="5" t="s">
        <v>26</v>
      </c>
      <c r="I1799" s="13" t="s">
        <v>27</v>
      </c>
      <c r="J1799" s="14">
        <v>0</v>
      </c>
      <c r="K1799" s="55">
        <v>0</v>
      </c>
      <c r="L1799" s="18">
        <f t="shared" si="412"/>
        <v>0</v>
      </c>
      <c r="M1799" s="19" t="e">
        <f t="shared" si="413"/>
        <v>#DIV/0!</v>
      </c>
    </row>
    <row r="1800" spans="1:13" ht="26.25">
      <c r="A1800" s="5" t="s">
        <v>28</v>
      </c>
      <c r="B1800" s="13" t="s">
        <v>29</v>
      </c>
      <c r="C1800" s="14">
        <v>0</v>
      </c>
      <c r="D1800" s="55">
        <v>0</v>
      </c>
      <c r="E1800" s="18">
        <f t="shared" si="410"/>
        <v>0</v>
      </c>
      <c r="F1800" s="19" t="e">
        <f t="shared" si="411"/>
        <v>#DIV/0!</v>
      </c>
      <c r="H1800" s="5" t="s">
        <v>28</v>
      </c>
      <c r="I1800" s="13" t="s">
        <v>29</v>
      </c>
      <c r="J1800" s="14">
        <v>0</v>
      </c>
      <c r="K1800" s="55">
        <v>0</v>
      </c>
      <c r="L1800" s="18">
        <f t="shared" si="412"/>
        <v>0</v>
      </c>
      <c r="M1800" s="19" t="e">
        <f t="shared" si="413"/>
        <v>#DIV/0!</v>
      </c>
    </row>
    <row r="1801" spans="1:13" ht="26.25">
      <c r="A1801" s="5" t="s">
        <v>30</v>
      </c>
      <c r="B1801" s="13" t="s">
        <v>31</v>
      </c>
      <c r="C1801" s="14">
        <v>0</v>
      </c>
      <c r="D1801" s="55">
        <v>0</v>
      </c>
      <c r="E1801" s="18">
        <f t="shared" si="410"/>
        <v>0</v>
      </c>
      <c r="F1801" s="19" t="e">
        <f t="shared" si="411"/>
        <v>#DIV/0!</v>
      </c>
      <c r="H1801" s="5" t="s">
        <v>30</v>
      </c>
      <c r="I1801" s="13" t="s">
        <v>31</v>
      </c>
      <c r="J1801" s="14">
        <v>0</v>
      </c>
      <c r="K1801" s="55">
        <v>0</v>
      </c>
      <c r="L1801" s="18">
        <f t="shared" si="412"/>
        <v>0</v>
      </c>
      <c r="M1801" s="19" t="e">
        <f t="shared" si="413"/>
        <v>#DIV/0!</v>
      </c>
    </row>
    <row r="1802" spans="1:13" ht="26.25">
      <c r="A1802" s="5" t="s">
        <v>32</v>
      </c>
      <c r="B1802" s="13" t="s">
        <v>33</v>
      </c>
      <c r="C1802" s="14">
        <v>0</v>
      </c>
      <c r="D1802" s="55">
        <v>0</v>
      </c>
      <c r="E1802" s="18">
        <f t="shared" si="410"/>
        <v>0</v>
      </c>
      <c r="F1802" s="19" t="e">
        <f t="shared" si="411"/>
        <v>#DIV/0!</v>
      </c>
      <c r="H1802" s="5" t="s">
        <v>32</v>
      </c>
      <c r="I1802" s="13" t="s">
        <v>33</v>
      </c>
      <c r="J1802" s="14">
        <v>0</v>
      </c>
      <c r="K1802" s="55">
        <v>0</v>
      </c>
      <c r="L1802" s="18">
        <f t="shared" si="412"/>
        <v>0</v>
      </c>
      <c r="M1802" s="19" t="e">
        <f t="shared" si="413"/>
        <v>#DIV/0!</v>
      </c>
    </row>
    <row r="1803" spans="1:13" ht="26.25">
      <c r="A1803" s="5" t="s">
        <v>34</v>
      </c>
      <c r="B1803" s="13" t="s">
        <v>35</v>
      </c>
      <c r="C1803" s="14">
        <v>0</v>
      </c>
      <c r="D1803" s="55">
        <v>0</v>
      </c>
      <c r="E1803" s="18">
        <f t="shared" si="410"/>
        <v>0</v>
      </c>
      <c r="F1803" s="19" t="e">
        <f t="shared" si="411"/>
        <v>#DIV/0!</v>
      </c>
      <c r="H1803" s="5" t="s">
        <v>34</v>
      </c>
      <c r="I1803" s="13" t="s">
        <v>35</v>
      </c>
      <c r="J1803" s="14">
        <v>0</v>
      </c>
      <c r="K1803" s="55">
        <v>0</v>
      </c>
      <c r="L1803" s="18">
        <f t="shared" si="412"/>
        <v>0</v>
      </c>
      <c r="M1803" s="19" t="e">
        <f t="shared" si="413"/>
        <v>#DIV/0!</v>
      </c>
    </row>
    <row r="1804" spans="1:13" ht="26.25">
      <c r="A1804" s="5" t="s">
        <v>36</v>
      </c>
      <c r="B1804" s="13" t="s">
        <v>37</v>
      </c>
      <c r="C1804" s="14">
        <v>0</v>
      </c>
      <c r="D1804" s="55">
        <v>0</v>
      </c>
      <c r="E1804" s="18">
        <f t="shared" si="410"/>
        <v>0</v>
      </c>
      <c r="F1804" s="19" t="e">
        <f t="shared" si="411"/>
        <v>#DIV/0!</v>
      </c>
      <c r="H1804" s="5" t="s">
        <v>36</v>
      </c>
      <c r="I1804" s="13" t="s">
        <v>37</v>
      </c>
      <c r="J1804" s="14">
        <v>0</v>
      </c>
      <c r="K1804" s="55">
        <v>0</v>
      </c>
      <c r="L1804" s="18">
        <f t="shared" si="412"/>
        <v>0</v>
      </c>
      <c r="M1804" s="19" t="e">
        <f t="shared" si="413"/>
        <v>#DIV/0!</v>
      </c>
    </row>
    <row r="1805" spans="1:13" ht="26.25">
      <c r="A1805" s="5" t="s">
        <v>38</v>
      </c>
      <c r="B1805" s="13" t="s">
        <v>39</v>
      </c>
      <c r="C1805" s="14">
        <v>0</v>
      </c>
      <c r="D1805" s="55">
        <v>0</v>
      </c>
      <c r="E1805" s="18">
        <f t="shared" si="410"/>
        <v>0</v>
      </c>
      <c r="F1805" s="19" t="e">
        <f t="shared" si="411"/>
        <v>#DIV/0!</v>
      </c>
      <c r="H1805" s="5" t="s">
        <v>38</v>
      </c>
      <c r="I1805" s="13" t="s">
        <v>39</v>
      </c>
      <c r="J1805" s="14">
        <v>0</v>
      </c>
      <c r="K1805" s="55">
        <v>0</v>
      </c>
      <c r="L1805" s="18">
        <f t="shared" si="412"/>
        <v>0</v>
      </c>
      <c r="M1805" s="19" t="e">
        <f t="shared" si="413"/>
        <v>#DIV/0!</v>
      </c>
    </row>
    <row r="1806" spans="1:13" ht="15">
      <c r="A1806" s="5" t="s">
        <v>40</v>
      </c>
      <c r="B1806" s="13" t="s">
        <v>41</v>
      </c>
      <c r="C1806" s="14">
        <v>0</v>
      </c>
      <c r="D1806" s="55">
        <v>0</v>
      </c>
      <c r="E1806" s="18">
        <f t="shared" si="410"/>
        <v>0</v>
      </c>
      <c r="F1806" s="19" t="e">
        <f t="shared" si="411"/>
        <v>#DIV/0!</v>
      </c>
      <c r="H1806" s="5" t="s">
        <v>40</v>
      </c>
      <c r="I1806" s="13" t="s">
        <v>41</v>
      </c>
      <c r="J1806" s="14">
        <v>0</v>
      </c>
      <c r="K1806" s="55">
        <v>0</v>
      </c>
      <c r="L1806" s="18">
        <f t="shared" si="412"/>
        <v>0</v>
      </c>
      <c r="M1806" s="19" t="e">
        <f t="shared" si="413"/>
        <v>#DIV/0!</v>
      </c>
    </row>
    <row r="1807" spans="1:15" s="1" customFormat="1" ht="15">
      <c r="A1807" s="2"/>
      <c r="B1807" s="11"/>
      <c r="C1807" s="11"/>
      <c r="D1807" s="50"/>
      <c r="E1807" s="51"/>
      <c r="F1807" s="51"/>
      <c r="I1807" s="3"/>
      <c r="N1807" s="3"/>
      <c r="O1807" s="37"/>
    </row>
    <row r="1808" spans="1:15" s="1" customFormat="1" ht="15">
      <c r="A1808" s="2"/>
      <c r="B1808" s="11"/>
      <c r="C1808" s="11"/>
      <c r="D1808" s="50"/>
      <c r="E1808" s="51"/>
      <c r="F1808" s="51"/>
      <c r="I1808" s="3"/>
      <c r="N1808" s="3"/>
      <c r="O1808" s="37"/>
    </row>
    <row r="1809" spans="1:15" s="1" customFormat="1" ht="15">
      <c r="A1809" s="2"/>
      <c r="B1809" s="11"/>
      <c r="C1809" s="11"/>
      <c r="D1809" s="50"/>
      <c r="E1809" s="51"/>
      <c r="F1809" s="51"/>
      <c r="I1809" s="3"/>
      <c r="N1809" s="3"/>
      <c r="O1809" s="37"/>
    </row>
    <row r="1810" spans="1:15" s="1" customFormat="1" ht="15">
      <c r="A1810" s="2" t="s">
        <v>502</v>
      </c>
      <c r="B1810" s="11"/>
      <c r="C1810" s="11"/>
      <c r="D1810" s="50"/>
      <c r="E1810" s="51"/>
      <c r="F1810" s="51"/>
      <c r="I1810" s="3"/>
      <c r="N1810" s="3"/>
      <c r="O1810" s="37"/>
    </row>
    <row r="1811" spans="1:15" s="1" customFormat="1" ht="15">
      <c r="A1811" s="2" t="s">
        <v>132</v>
      </c>
      <c r="B1811" s="11"/>
      <c r="C1811" s="11"/>
      <c r="D1811" s="50"/>
      <c r="E1811" s="51"/>
      <c r="F1811" s="51"/>
      <c r="I1811" s="3"/>
      <c r="N1811" s="3"/>
      <c r="O1811" s="37"/>
    </row>
    <row r="1812" spans="1:15" s="1" customFormat="1" ht="15">
      <c r="A1812" s="2"/>
      <c r="B1812" s="11"/>
      <c r="C1812" s="11"/>
      <c r="D1812" s="50"/>
      <c r="E1812" s="51"/>
      <c r="F1812" s="51"/>
      <c r="I1812" s="3"/>
      <c r="N1812" s="3"/>
      <c r="O1812" s="37"/>
    </row>
    <row r="1813" spans="1:15" s="1" customFormat="1" ht="15">
      <c r="A1813" s="2" t="s">
        <v>133</v>
      </c>
      <c r="B1813" s="11"/>
      <c r="C1813" s="11"/>
      <c r="D1813" s="50"/>
      <c r="E1813" s="51"/>
      <c r="F1813" s="51"/>
      <c r="I1813" s="3"/>
      <c r="N1813" s="3"/>
      <c r="O1813" s="37"/>
    </row>
    <row r="1814" spans="1:15" s="1" customFormat="1" ht="15">
      <c r="A1814" s="2" t="s">
        <v>134</v>
      </c>
      <c r="B1814" s="11"/>
      <c r="C1814" s="11"/>
      <c r="D1814" s="50"/>
      <c r="E1814" s="51"/>
      <c r="F1814" s="51"/>
      <c r="I1814" s="3"/>
      <c r="N1814" s="3"/>
      <c r="O1814" s="37"/>
    </row>
  </sheetData>
  <sheetProtection/>
  <mergeCells count="588">
    <mergeCell ref="C26:C27"/>
    <mergeCell ref="D26:D27"/>
    <mergeCell ref="E26:F26"/>
    <mergeCell ref="C43:C44"/>
    <mergeCell ref="D43:D44"/>
    <mergeCell ref="E43:F43"/>
    <mergeCell ref="C162:C163"/>
    <mergeCell ref="D162:D163"/>
    <mergeCell ref="E162:F162"/>
    <mergeCell ref="C77:C78"/>
    <mergeCell ref="D77:D78"/>
    <mergeCell ref="E77:F77"/>
    <mergeCell ref="C94:C95"/>
    <mergeCell ref="D94:D95"/>
    <mergeCell ref="E94:F94"/>
    <mergeCell ref="D111:D112"/>
    <mergeCell ref="C145:C146"/>
    <mergeCell ref="D145:D146"/>
    <mergeCell ref="E145:F145"/>
    <mergeCell ref="D60:D61"/>
    <mergeCell ref="E60:F60"/>
    <mergeCell ref="E111:F111"/>
    <mergeCell ref="C60:C61"/>
    <mergeCell ref="C111:C112"/>
    <mergeCell ref="C128:C129"/>
    <mergeCell ref="D128:D129"/>
    <mergeCell ref="E128:F128"/>
    <mergeCell ref="E264:F264"/>
    <mergeCell ref="C179:C180"/>
    <mergeCell ref="D179:D180"/>
    <mergeCell ref="E179:F179"/>
    <mergeCell ref="C196:C197"/>
    <mergeCell ref="D196:D197"/>
    <mergeCell ref="E196:F196"/>
    <mergeCell ref="C213:C214"/>
    <mergeCell ref="D213:D214"/>
    <mergeCell ref="E213:F213"/>
    <mergeCell ref="D315:D316"/>
    <mergeCell ref="E315:F315"/>
    <mergeCell ref="C230:C231"/>
    <mergeCell ref="D230:D231"/>
    <mergeCell ref="E230:F230"/>
    <mergeCell ref="C247:C248"/>
    <mergeCell ref="D247:D248"/>
    <mergeCell ref="E247:F247"/>
    <mergeCell ref="C264:C265"/>
    <mergeCell ref="D264:D265"/>
    <mergeCell ref="C366:C367"/>
    <mergeCell ref="D366:D367"/>
    <mergeCell ref="E366:F366"/>
    <mergeCell ref="C281:C282"/>
    <mergeCell ref="D281:D282"/>
    <mergeCell ref="E281:F281"/>
    <mergeCell ref="C298:C299"/>
    <mergeCell ref="D298:D299"/>
    <mergeCell ref="E298:F298"/>
    <mergeCell ref="E417:F417"/>
    <mergeCell ref="C315:C316"/>
    <mergeCell ref="C332:C333"/>
    <mergeCell ref="D332:D333"/>
    <mergeCell ref="E332:F332"/>
    <mergeCell ref="C349:C350"/>
    <mergeCell ref="D349:D350"/>
    <mergeCell ref="E349:F349"/>
    <mergeCell ref="D468:D469"/>
    <mergeCell ref="E468:F468"/>
    <mergeCell ref="C383:C384"/>
    <mergeCell ref="D383:D384"/>
    <mergeCell ref="E383:F383"/>
    <mergeCell ref="C400:C401"/>
    <mergeCell ref="D400:D401"/>
    <mergeCell ref="E400:F400"/>
    <mergeCell ref="C417:C418"/>
    <mergeCell ref="D417:D418"/>
    <mergeCell ref="C519:C520"/>
    <mergeCell ref="D519:D520"/>
    <mergeCell ref="E519:F519"/>
    <mergeCell ref="C434:C435"/>
    <mergeCell ref="D434:D435"/>
    <mergeCell ref="E434:F434"/>
    <mergeCell ref="C451:C452"/>
    <mergeCell ref="D451:D452"/>
    <mergeCell ref="E451:F451"/>
    <mergeCell ref="C468:C469"/>
    <mergeCell ref="C485:C486"/>
    <mergeCell ref="D485:D486"/>
    <mergeCell ref="E485:F485"/>
    <mergeCell ref="C502:C503"/>
    <mergeCell ref="D502:D503"/>
    <mergeCell ref="E502:F502"/>
    <mergeCell ref="E621:F621"/>
    <mergeCell ref="C536:C537"/>
    <mergeCell ref="D536:D537"/>
    <mergeCell ref="E536:F536"/>
    <mergeCell ref="C553:C554"/>
    <mergeCell ref="D553:D554"/>
    <mergeCell ref="E553:F553"/>
    <mergeCell ref="C570:C571"/>
    <mergeCell ref="D570:D571"/>
    <mergeCell ref="E570:F570"/>
    <mergeCell ref="D672:D673"/>
    <mergeCell ref="E672:F672"/>
    <mergeCell ref="C587:C588"/>
    <mergeCell ref="D587:D588"/>
    <mergeCell ref="E587:F587"/>
    <mergeCell ref="C604:C605"/>
    <mergeCell ref="D604:D605"/>
    <mergeCell ref="E604:F604"/>
    <mergeCell ref="C621:C622"/>
    <mergeCell ref="D621:D622"/>
    <mergeCell ref="C723:C724"/>
    <mergeCell ref="D723:D724"/>
    <mergeCell ref="E723:F723"/>
    <mergeCell ref="C638:C639"/>
    <mergeCell ref="D638:D639"/>
    <mergeCell ref="E638:F638"/>
    <mergeCell ref="C655:C656"/>
    <mergeCell ref="D655:D656"/>
    <mergeCell ref="E655:F655"/>
    <mergeCell ref="C672:C673"/>
    <mergeCell ref="C689:C690"/>
    <mergeCell ref="D689:D690"/>
    <mergeCell ref="E689:F689"/>
    <mergeCell ref="C706:C707"/>
    <mergeCell ref="D706:D707"/>
    <mergeCell ref="E706:F706"/>
    <mergeCell ref="E825:F825"/>
    <mergeCell ref="C740:C741"/>
    <mergeCell ref="D740:D741"/>
    <mergeCell ref="E740:F740"/>
    <mergeCell ref="C757:C758"/>
    <mergeCell ref="D757:D758"/>
    <mergeCell ref="E757:F757"/>
    <mergeCell ref="C774:C775"/>
    <mergeCell ref="D774:D775"/>
    <mergeCell ref="E774:F774"/>
    <mergeCell ref="D876:D877"/>
    <mergeCell ref="E876:F876"/>
    <mergeCell ref="C791:C792"/>
    <mergeCell ref="D791:D792"/>
    <mergeCell ref="E791:F791"/>
    <mergeCell ref="C808:C809"/>
    <mergeCell ref="D808:D809"/>
    <mergeCell ref="E808:F808"/>
    <mergeCell ref="C825:C826"/>
    <mergeCell ref="D825:D826"/>
    <mergeCell ref="C927:C928"/>
    <mergeCell ref="D927:D928"/>
    <mergeCell ref="E927:F927"/>
    <mergeCell ref="C842:C843"/>
    <mergeCell ref="D842:D843"/>
    <mergeCell ref="E842:F842"/>
    <mergeCell ref="C859:C860"/>
    <mergeCell ref="D859:D860"/>
    <mergeCell ref="E859:F859"/>
    <mergeCell ref="C876:C877"/>
    <mergeCell ref="C893:C894"/>
    <mergeCell ref="D893:D894"/>
    <mergeCell ref="E893:F893"/>
    <mergeCell ref="C910:C911"/>
    <mergeCell ref="D910:D911"/>
    <mergeCell ref="E910:F910"/>
    <mergeCell ref="E1029:F1029"/>
    <mergeCell ref="C944:C945"/>
    <mergeCell ref="D944:D945"/>
    <mergeCell ref="E944:F944"/>
    <mergeCell ref="C961:C962"/>
    <mergeCell ref="D961:D962"/>
    <mergeCell ref="E961:F961"/>
    <mergeCell ref="C978:C979"/>
    <mergeCell ref="D978:D979"/>
    <mergeCell ref="E978:F978"/>
    <mergeCell ref="D1080:D1081"/>
    <mergeCell ref="E1080:F1080"/>
    <mergeCell ref="C995:C996"/>
    <mergeCell ref="D995:D996"/>
    <mergeCell ref="E995:F995"/>
    <mergeCell ref="C1012:C1013"/>
    <mergeCell ref="D1012:D1013"/>
    <mergeCell ref="E1012:F1012"/>
    <mergeCell ref="C1029:C1030"/>
    <mergeCell ref="D1029:D1030"/>
    <mergeCell ref="C1131:C1132"/>
    <mergeCell ref="D1131:D1132"/>
    <mergeCell ref="E1131:F1131"/>
    <mergeCell ref="C1046:C1047"/>
    <mergeCell ref="D1046:D1047"/>
    <mergeCell ref="E1046:F1046"/>
    <mergeCell ref="C1063:C1064"/>
    <mergeCell ref="D1063:D1064"/>
    <mergeCell ref="E1063:F1063"/>
    <mergeCell ref="C1080:C1081"/>
    <mergeCell ref="C1097:C1098"/>
    <mergeCell ref="D1097:D1098"/>
    <mergeCell ref="E1097:F1097"/>
    <mergeCell ref="C1114:C1115"/>
    <mergeCell ref="D1114:D1115"/>
    <mergeCell ref="E1114:F1114"/>
    <mergeCell ref="E1233:F1233"/>
    <mergeCell ref="C1148:C1149"/>
    <mergeCell ref="D1148:D1149"/>
    <mergeCell ref="E1148:F1148"/>
    <mergeCell ref="C1165:C1166"/>
    <mergeCell ref="D1165:D1166"/>
    <mergeCell ref="E1165:F1165"/>
    <mergeCell ref="C1182:C1183"/>
    <mergeCell ref="D1182:D1183"/>
    <mergeCell ref="E1182:F1182"/>
    <mergeCell ref="D1284:D1285"/>
    <mergeCell ref="E1284:F1284"/>
    <mergeCell ref="C1199:C1200"/>
    <mergeCell ref="D1199:D1200"/>
    <mergeCell ref="E1199:F1199"/>
    <mergeCell ref="C1216:C1217"/>
    <mergeCell ref="D1216:D1217"/>
    <mergeCell ref="E1216:F1216"/>
    <mergeCell ref="C1233:C1234"/>
    <mergeCell ref="D1233:D1234"/>
    <mergeCell ref="C1335:C1336"/>
    <mergeCell ref="D1335:D1336"/>
    <mergeCell ref="E1335:F1335"/>
    <mergeCell ref="C1250:C1251"/>
    <mergeCell ref="D1250:D1251"/>
    <mergeCell ref="E1250:F1250"/>
    <mergeCell ref="C1267:C1268"/>
    <mergeCell ref="D1267:D1268"/>
    <mergeCell ref="E1267:F1267"/>
    <mergeCell ref="C1284:C1285"/>
    <mergeCell ref="C1301:C1302"/>
    <mergeCell ref="D1301:D1302"/>
    <mergeCell ref="E1301:F1301"/>
    <mergeCell ref="C1318:C1319"/>
    <mergeCell ref="D1318:D1319"/>
    <mergeCell ref="E1318:F1318"/>
    <mergeCell ref="E1437:F1437"/>
    <mergeCell ref="C1352:C1353"/>
    <mergeCell ref="D1352:D1353"/>
    <mergeCell ref="E1352:F1352"/>
    <mergeCell ref="C1369:C1370"/>
    <mergeCell ref="D1369:D1370"/>
    <mergeCell ref="E1369:F1369"/>
    <mergeCell ref="C1386:C1387"/>
    <mergeCell ref="D1386:D1387"/>
    <mergeCell ref="E1386:F1386"/>
    <mergeCell ref="D1488:D1489"/>
    <mergeCell ref="E1488:F1488"/>
    <mergeCell ref="C1403:C1404"/>
    <mergeCell ref="D1403:D1404"/>
    <mergeCell ref="E1403:F1403"/>
    <mergeCell ref="C1420:C1421"/>
    <mergeCell ref="D1420:D1421"/>
    <mergeCell ref="E1420:F1420"/>
    <mergeCell ref="C1437:C1438"/>
    <mergeCell ref="D1437:D1438"/>
    <mergeCell ref="C1539:C1540"/>
    <mergeCell ref="D1539:D1540"/>
    <mergeCell ref="E1539:F1539"/>
    <mergeCell ref="C1454:C1455"/>
    <mergeCell ref="D1454:D1455"/>
    <mergeCell ref="E1454:F1454"/>
    <mergeCell ref="C1471:C1472"/>
    <mergeCell ref="D1471:D1472"/>
    <mergeCell ref="E1471:F1471"/>
    <mergeCell ref="C1488:C1489"/>
    <mergeCell ref="C1505:C1506"/>
    <mergeCell ref="D1505:D1506"/>
    <mergeCell ref="E1505:F1505"/>
    <mergeCell ref="C1522:C1523"/>
    <mergeCell ref="D1522:D1523"/>
    <mergeCell ref="E1522:F1522"/>
    <mergeCell ref="E1641:F1641"/>
    <mergeCell ref="C1556:C1557"/>
    <mergeCell ref="D1556:D1557"/>
    <mergeCell ref="E1556:F1556"/>
    <mergeCell ref="C1573:C1574"/>
    <mergeCell ref="D1573:D1574"/>
    <mergeCell ref="E1573:F1573"/>
    <mergeCell ref="C1590:C1591"/>
    <mergeCell ref="D1590:D1591"/>
    <mergeCell ref="E1590:F1590"/>
    <mergeCell ref="D1692:D1693"/>
    <mergeCell ref="E1692:F1692"/>
    <mergeCell ref="C1607:C1608"/>
    <mergeCell ref="D1607:D1608"/>
    <mergeCell ref="E1607:F1607"/>
    <mergeCell ref="C1624:C1625"/>
    <mergeCell ref="D1624:D1625"/>
    <mergeCell ref="E1624:F1624"/>
    <mergeCell ref="C1641:C1642"/>
    <mergeCell ref="D1641:D1642"/>
    <mergeCell ref="C1743:C1744"/>
    <mergeCell ref="D1743:D1744"/>
    <mergeCell ref="E1743:F1743"/>
    <mergeCell ref="C1658:C1659"/>
    <mergeCell ref="D1658:D1659"/>
    <mergeCell ref="E1658:F1658"/>
    <mergeCell ref="C1675:C1676"/>
    <mergeCell ref="D1675:D1676"/>
    <mergeCell ref="E1675:F1675"/>
    <mergeCell ref="C1692:C1693"/>
    <mergeCell ref="C1777:C1778"/>
    <mergeCell ref="D1777:D1778"/>
    <mergeCell ref="E1777:F1777"/>
    <mergeCell ref="C1794:C1795"/>
    <mergeCell ref="D1794:D1795"/>
    <mergeCell ref="E1794:F1794"/>
    <mergeCell ref="J349:J350"/>
    <mergeCell ref="C1760:C1761"/>
    <mergeCell ref="D1760:D1761"/>
    <mergeCell ref="E1760:F1760"/>
    <mergeCell ref="C1709:C1710"/>
    <mergeCell ref="D1709:D1710"/>
    <mergeCell ref="E1709:F1709"/>
    <mergeCell ref="C1726:C1727"/>
    <mergeCell ref="D1726:D1727"/>
    <mergeCell ref="E1726:F1726"/>
    <mergeCell ref="J315:J316"/>
    <mergeCell ref="K315:K316"/>
    <mergeCell ref="L315:M315"/>
    <mergeCell ref="J332:J333"/>
    <mergeCell ref="K332:K333"/>
    <mergeCell ref="L332:M332"/>
    <mergeCell ref="L400:M400"/>
    <mergeCell ref="J417:J418"/>
    <mergeCell ref="J383:J384"/>
    <mergeCell ref="K383:K384"/>
    <mergeCell ref="L383:M383"/>
    <mergeCell ref="J451:J452"/>
    <mergeCell ref="K451:K452"/>
    <mergeCell ref="L451:M451"/>
    <mergeCell ref="K349:K350"/>
    <mergeCell ref="L349:M349"/>
    <mergeCell ref="J366:J367"/>
    <mergeCell ref="K366:K367"/>
    <mergeCell ref="L366:M366"/>
    <mergeCell ref="J400:J401"/>
    <mergeCell ref="K400:K401"/>
    <mergeCell ref="K417:K418"/>
    <mergeCell ref="L417:M417"/>
    <mergeCell ref="J434:J435"/>
    <mergeCell ref="K434:K435"/>
    <mergeCell ref="L434:M434"/>
    <mergeCell ref="J587:J588"/>
    <mergeCell ref="K587:K588"/>
    <mergeCell ref="L587:M587"/>
    <mergeCell ref="J502:J503"/>
    <mergeCell ref="K502:K503"/>
    <mergeCell ref="K536:K537"/>
    <mergeCell ref="L536:M536"/>
    <mergeCell ref="J468:J469"/>
    <mergeCell ref="K468:K469"/>
    <mergeCell ref="L468:M468"/>
    <mergeCell ref="J485:J486"/>
    <mergeCell ref="K485:K486"/>
    <mergeCell ref="L485:M485"/>
    <mergeCell ref="J536:J537"/>
    <mergeCell ref="J553:J554"/>
    <mergeCell ref="K553:K554"/>
    <mergeCell ref="L553:M553"/>
    <mergeCell ref="L502:M502"/>
    <mergeCell ref="J519:J520"/>
    <mergeCell ref="K519:K520"/>
    <mergeCell ref="L519:M519"/>
    <mergeCell ref="J570:J571"/>
    <mergeCell ref="K570:K571"/>
    <mergeCell ref="L570:M570"/>
    <mergeCell ref="L689:M689"/>
    <mergeCell ref="J604:J605"/>
    <mergeCell ref="K604:K605"/>
    <mergeCell ref="L604:M604"/>
    <mergeCell ref="J621:J622"/>
    <mergeCell ref="K621:K622"/>
    <mergeCell ref="L621:M621"/>
    <mergeCell ref="J638:J639"/>
    <mergeCell ref="K638:K639"/>
    <mergeCell ref="L638:M638"/>
    <mergeCell ref="K740:K741"/>
    <mergeCell ref="L740:M740"/>
    <mergeCell ref="J655:J656"/>
    <mergeCell ref="K655:K656"/>
    <mergeCell ref="L655:M655"/>
    <mergeCell ref="J672:J673"/>
    <mergeCell ref="K672:K673"/>
    <mergeCell ref="L672:M672"/>
    <mergeCell ref="J689:J690"/>
    <mergeCell ref="K689:K690"/>
    <mergeCell ref="J791:J792"/>
    <mergeCell ref="K791:K792"/>
    <mergeCell ref="L791:M791"/>
    <mergeCell ref="J706:J707"/>
    <mergeCell ref="K706:K707"/>
    <mergeCell ref="L706:M706"/>
    <mergeCell ref="J723:J724"/>
    <mergeCell ref="K723:K724"/>
    <mergeCell ref="L723:M723"/>
    <mergeCell ref="J740:J741"/>
    <mergeCell ref="J757:J758"/>
    <mergeCell ref="K757:K758"/>
    <mergeCell ref="L757:M757"/>
    <mergeCell ref="J774:J775"/>
    <mergeCell ref="K774:K775"/>
    <mergeCell ref="L774:M774"/>
    <mergeCell ref="L893:M893"/>
    <mergeCell ref="J808:J809"/>
    <mergeCell ref="K808:K809"/>
    <mergeCell ref="L808:M808"/>
    <mergeCell ref="J825:J826"/>
    <mergeCell ref="K825:K826"/>
    <mergeCell ref="L825:M825"/>
    <mergeCell ref="J842:J843"/>
    <mergeCell ref="K842:K843"/>
    <mergeCell ref="L842:M842"/>
    <mergeCell ref="K944:K945"/>
    <mergeCell ref="L944:M944"/>
    <mergeCell ref="J859:J860"/>
    <mergeCell ref="K859:K860"/>
    <mergeCell ref="L859:M859"/>
    <mergeCell ref="J876:J877"/>
    <mergeCell ref="K876:K877"/>
    <mergeCell ref="L876:M876"/>
    <mergeCell ref="J893:J894"/>
    <mergeCell ref="K893:K894"/>
    <mergeCell ref="J1148:J1149"/>
    <mergeCell ref="K1148:K1149"/>
    <mergeCell ref="L1148:M1148"/>
    <mergeCell ref="J910:J911"/>
    <mergeCell ref="K910:K911"/>
    <mergeCell ref="L910:M910"/>
    <mergeCell ref="J927:J928"/>
    <mergeCell ref="K927:K928"/>
    <mergeCell ref="L927:M927"/>
    <mergeCell ref="J944:J945"/>
    <mergeCell ref="L1114:M1114"/>
    <mergeCell ref="J1046:J1047"/>
    <mergeCell ref="K1046:K1047"/>
    <mergeCell ref="L1046:M1046"/>
    <mergeCell ref="J1658:J1659"/>
    <mergeCell ref="K1658:K1659"/>
    <mergeCell ref="L1658:M1658"/>
    <mergeCell ref="J1080:J1081"/>
    <mergeCell ref="K1080:K1081"/>
    <mergeCell ref="L1080:M1080"/>
    <mergeCell ref="J1097:J1098"/>
    <mergeCell ref="K1097:K1098"/>
    <mergeCell ref="L1097:M1097"/>
    <mergeCell ref="J1114:J1115"/>
    <mergeCell ref="J961:J962"/>
    <mergeCell ref="K961:K962"/>
    <mergeCell ref="L961:M961"/>
    <mergeCell ref="J1641:J1642"/>
    <mergeCell ref="K1641:K1642"/>
    <mergeCell ref="L1641:M1641"/>
    <mergeCell ref="K1114:K1115"/>
    <mergeCell ref="J1131:J1132"/>
    <mergeCell ref="K1131:K1132"/>
    <mergeCell ref="L1131:M1131"/>
    <mergeCell ref="K1692:K1693"/>
    <mergeCell ref="L1692:M1692"/>
    <mergeCell ref="J1709:J1710"/>
    <mergeCell ref="K1709:K1710"/>
    <mergeCell ref="L1709:M1709"/>
    <mergeCell ref="J1012:J1013"/>
    <mergeCell ref="J1063:J1064"/>
    <mergeCell ref="K1063:K1064"/>
    <mergeCell ref="L1063:M1063"/>
    <mergeCell ref="K1012:K1013"/>
    <mergeCell ref="L1012:M1012"/>
    <mergeCell ref="J1029:J1030"/>
    <mergeCell ref="K1029:K1030"/>
    <mergeCell ref="L1029:M1029"/>
    <mergeCell ref="J978:J979"/>
    <mergeCell ref="K978:K979"/>
    <mergeCell ref="L978:M978"/>
    <mergeCell ref="J995:J996"/>
    <mergeCell ref="K995:K996"/>
    <mergeCell ref="L995:M995"/>
    <mergeCell ref="J1794:J1795"/>
    <mergeCell ref="K1794:K1795"/>
    <mergeCell ref="L1794:M1794"/>
    <mergeCell ref="J1726:J1727"/>
    <mergeCell ref="K1726:K1727"/>
    <mergeCell ref="L1726:M1726"/>
    <mergeCell ref="J1743:J1744"/>
    <mergeCell ref="K1743:K1744"/>
    <mergeCell ref="L1743:M1743"/>
    <mergeCell ref="J1760:J1761"/>
    <mergeCell ref="L1199:M1199"/>
    <mergeCell ref="J1777:J1778"/>
    <mergeCell ref="K1777:K1778"/>
    <mergeCell ref="L1777:M1777"/>
    <mergeCell ref="K1760:K1761"/>
    <mergeCell ref="L1760:M1760"/>
    <mergeCell ref="J1675:J1676"/>
    <mergeCell ref="K1675:K1676"/>
    <mergeCell ref="L1675:M1675"/>
    <mergeCell ref="J1692:J1693"/>
    <mergeCell ref="K1250:K1251"/>
    <mergeCell ref="L1250:M1250"/>
    <mergeCell ref="J1165:J1166"/>
    <mergeCell ref="K1165:K1166"/>
    <mergeCell ref="L1165:M1165"/>
    <mergeCell ref="J1182:J1183"/>
    <mergeCell ref="K1182:K1183"/>
    <mergeCell ref="L1182:M1182"/>
    <mergeCell ref="J1199:J1200"/>
    <mergeCell ref="K1199:K1200"/>
    <mergeCell ref="J1301:J1302"/>
    <mergeCell ref="K1301:K1302"/>
    <mergeCell ref="L1301:M1301"/>
    <mergeCell ref="J1216:J1217"/>
    <mergeCell ref="K1216:K1217"/>
    <mergeCell ref="L1216:M1216"/>
    <mergeCell ref="J1233:J1234"/>
    <mergeCell ref="K1233:K1234"/>
    <mergeCell ref="L1233:M1233"/>
    <mergeCell ref="J1250:J1251"/>
    <mergeCell ref="J1267:J1268"/>
    <mergeCell ref="K1267:K1268"/>
    <mergeCell ref="L1267:M1267"/>
    <mergeCell ref="J1284:J1285"/>
    <mergeCell ref="K1284:K1285"/>
    <mergeCell ref="L1284:M1284"/>
    <mergeCell ref="L1403:M1403"/>
    <mergeCell ref="J1318:J1319"/>
    <mergeCell ref="K1318:K1319"/>
    <mergeCell ref="L1318:M1318"/>
    <mergeCell ref="J1335:J1336"/>
    <mergeCell ref="K1335:K1336"/>
    <mergeCell ref="L1335:M1335"/>
    <mergeCell ref="J1352:J1353"/>
    <mergeCell ref="K1352:K1353"/>
    <mergeCell ref="L1352:M1352"/>
    <mergeCell ref="K1454:K1455"/>
    <mergeCell ref="L1454:M1454"/>
    <mergeCell ref="J1369:J1370"/>
    <mergeCell ref="K1369:K1370"/>
    <mergeCell ref="L1369:M1369"/>
    <mergeCell ref="J1386:J1387"/>
    <mergeCell ref="K1386:K1387"/>
    <mergeCell ref="L1386:M1386"/>
    <mergeCell ref="J1403:J1404"/>
    <mergeCell ref="K1403:K1404"/>
    <mergeCell ref="J1505:J1506"/>
    <mergeCell ref="K1505:K1506"/>
    <mergeCell ref="L1505:M1505"/>
    <mergeCell ref="J1420:J1421"/>
    <mergeCell ref="K1420:K1421"/>
    <mergeCell ref="L1420:M1420"/>
    <mergeCell ref="J1437:J1438"/>
    <mergeCell ref="K1437:K1438"/>
    <mergeCell ref="L1437:M1437"/>
    <mergeCell ref="J1454:J1455"/>
    <mergeCell ref="J1471:J1472"/>
    <mergeCell ref="K1471:K1472"/>
    <mergeCell ref="L1471:M1471"/>
    <mergeCell ref="J1488:J1489"/>
    <mergeCell ref="K1488:K1489"/>
    <mergeCell ref="L1488:M1488"/>
    <mergeCell ref="K1539:K1540"/>
    <mergeCell ref="L1539:M1539"/>
    <mergeCell ref="J1556:J1557"/>
    <mergeCell ref="K1556:K1557"/>
    <mergeCell ref="L1556:M1556"/>
    <mergeCell ref="J1624:J1625"/>
    <mergeCell ref="K1624:K1625"/>
    <mergeCell ref="L1624:M1624"/>
    <mergeCell ref="J1590:J1591"/>
    <mergeCell ref="K1590:K1591"/>
    <mergeCell ref="L1590:M1590"/>
    <mergeCell ref="J1607:J1608"/>
    <mergeCell ref="K1607:K1608"/>
    <mergeCell ref="L1607:M1607"/>
    <mergeCell ref="J247:J248"/>
    <mergeCell ref="K247:K248"/>
    <mergeCell ref="L247:M247"/>
    <mergeCell ref="J1573:J1574"/>
    <mergeCell ref="K1573:K1574"/>
    <mergeCell ref="L1573:M1573"/>
    <mergeCell ref="J1522:J1523"/>
    <mergeCell ref="K1522:K1523"/>
    <mergeCell ref="L1522:M1522"/>
    <mergeCell ref="J1539:J1540"/>
    <mergeCell ref="J43:J44"/>
    <mergeCell ref="K43:K44"/>
    <mergeCell ref="L43:M43"/>
    <mergeCell ref="J60:J61"/>
    <mergeCell ref="K60:K61"/>
    <mergeCell ref="L60:M60"/>
  </mergeCells>
  <printOptions/>
  <pageMargins left="0.5511811023622047" right="0" top="0" bottom="0" header="0.5118110236220472" footer="0.5118110236220472"/>
  <pageSetup fitToHeight="100" horizontalDpi="600" verticalDpi="600" orientation="portrait" paperSize="9" scale="80" r:id="rId1"/>
  <rowBreaks count="35" manualBreakCount="35">
    <brk id="57" max="5" man="1"/>
    <brk id="106" max="5" man="1"/>
    <brk id="157" max="5" man="1"/>
    <brk id="208" max="5" man="1"/>
    <brk id="261" max="5" man="1"/>
    <brk id="312" max="5" man="1"/>
    <brk id="363" max="5" man="1"/>
    <brk id="414" max="5" man="1"/>
    <brk id="465" max="5" man="1"/>
    <brk id="516" max="5" man="1"/>
    <brk id="567" max="5" man="1"/>
    <brk id="618" max="5" man="1"/>
    <brk id="669" max="5" man="1"/>
    <brk id="720" max="5" man="1"/>
    <brk id="771" max="5" man="1"/>
    <brk id="822" max="5" man="1"/>
    <brk id="873" max="5" man="1"/>
    <brk id="924" max="5" man="1"/>
    <brk id="975" max="5" man="1"/>
    <brk id="1026" max="5" man="1"/>
    <brk id="1077" max="5" man="1"/>
    <brk id="1128" max="5" man="1"/>
    <brk id="1179" max="5" man="1"/>
    <brk id="1230" max="5" man="1"/>
    <brk id="1281" max="5" man="1"/>
    <brk id="1332" max="5" man="1"/>
    <brk id="1383" max="5" man="1"/>
    <brk id="1434" max="5" man="1"/>
    <brk id="1485" max="5" man="1"/>
    <brk id="1536" max="5" man="1"/>
    <brk id="1587" max="5" man="1"/>
    <brk id="1638" max="5" man="1"/>
    <brk id="1689" max="5" man="1"/>
    <brk id="1740" max="5" man="1"/>
    <brk id="17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2100-00-801</cp:lastModifiedBy>
  <cp:lastPrinted>2014-06-19T09:09:06Z</cp:lastPrinted>
  <dcterms:created xsi:type="dcterms:W3CDTF">2014-06-18T05:59:36Z</dcterms:created>
  <dcterms:modified xsi:type="dcterms:W3CDTF">2015-11-30T12:04:56Z</dcterms:modified>
  <cp:category/>
  <cp:version/>
  <cp:contentType/>
  <cp:contentStatus/>
</cp:coreProperties>
</file>